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27495" windowHeight="13485" firstSheet="2" activeTab="10"/>
  </bookViews>
  <sheets>
    <sheet name="Arkusz1" sheetId="1" state="hidden" r:id="rId1"/>
    <sheet name="POJEMNIKI" sheetId="2" r:id="rId2"/>
    <sheet name="USG" sheetId="3" r:id="rId3"/>
    <sheet name="STERYLIZACJA" sheetId="4" r:id="rId4"/>
    <sheet name="CEWNIKI" sheetId="5" r:id="rId5"/>
    <sheet name="IGŁY_I_STRZYKAWKI" sheetId="6" r:id="rId6"/>
    <sheet name="DEZYNFEKCJA" sheetId="7" r:id="rId7"/>
    <sheet name="PLASTRY_I_OPATRUNKI" sheetId="8" r:id="rId8"/>
    <sheet name="MATERIAŁY_CHIRURGICZNE" sheetId="9" r:id="rId9"/>
    <sheet name="RĘKAWICE" sheetId="10" r:id="rId10"/>
    <sheet name="ODZIEŻ_OCHRONNA" sheetId="11" r:id="rId11"/>
    <sheet name="KOMPRESY" sheetId="12" r:id="rId12"/>
    <sheet name="drobny_sprzęt_medyczny" sheetId="13" state="hidden" r:id="rId13"/>
    <sheet name="lek" sheetId="14" state="hidden" r:id="rId14"/>
    <sheet name="GINEKOLOGIA" sheetId="15" r:id="rId15"/>
  </sheets>
  <definedNames>
    <definedName name="_xlnm.Print_Area" localSheetId="4">CEWNIKI!$A$1:$K$23</definedName>
    <definedName name="_xlnm.Print_Area" localSheetId="6">DEZYNFEKCJA!$A$1:$K$13</definedName>
    <definedName name="_xlnm.Print_Area" localSheetId="14">GINEKOLOGIA!$A$1:$K$14</definedName>
    <definedName name="_xlnm.Print_Area" localSheetId="5">IGŁY_I_STRZYKAWKI!$A$1:$K$22</definedName>
    <definedName name="_xlnm.Print_Area" localSheetId="8">MATERIAŁY_CHIRURGICZNE!$A$1:$K$19</definedName>
    <definedName name="_xlnm.Print_Area" localSheetId="7">PLASTRY_I_OPATRUNKI!$A$1:$K$16</definedName>
    <definedName name="_xlnm.Print_Area" localSheetId="3">STERYLIZACJA!$A$1:$K$11</definedName>
    <definedName name="_xlnm.Print_Area" localSheetId="2">USG!$A$1:$K$13</definedName>
  </definedNames>
  <calcPr calcId="145621"/>
</workbook>
</file>

<file path=xl/calcChain.xml><?xml version="1.0" encoding="utf-8"?>
<calcChain xmlns="http://schemas.openxmlformats.org/spreadsheetml/2006/main">
  <c r="J13" i="15" l="1"/>
  <c r="I13" i="15"/>
  <c r="J12" i="15"/>
  <c r="I12" i="15"/>
  <c r="J11" i="15"/>
  <c r="I11" i="15"/>
  <c r="J10" i="15"/>
  <c r="I10" i="15"/>
  <c r="J9" i="15"/>
  <c r="I9" i="15"/>
  <c r="J8" i="15"/>
  <c r="I8" i="15"/>
  <c r="J7" i="15"/>
  <c r="J14" i="15"/>
  <c r="I7" i="15"/>
  <c r="J6" i="15"/>
  <c r="I6" i="15"/>
  <c r="J26" i="12"/>
  <c r="I26" i="12"/>
  <c r="J25" i="12"/>
  <c r="I25" i="12"/>
  <c r="J24" i="12"/>
  <c r="I24" i="12"/>
  <c r="J23" i="12"/>
  <c r="I23" i="12"/>
  <c r="J22" i="12"/>
  <c r="I22" i="12"/>
  <c r="J21" i="12"/>
  <c r="I21" i="12"/>
  <c r="J20" i="12"/>
  <c r="I20" i="12"/>
  <c r="J19" i="12"/>
  <c r="I19" i="12"/>
  <c r="J18" i="12"/>
  <c r="I18" i="12"/>
  <c r="J17" i="12"/>
  <c r="I17" i="12"/>
  <c r="J16" i="12"/>
  <c r="I16" i="12"/>
  <c r="J15" i="12"/>
  <c r="I15" i="12"/>
  <c r="J14" i="12"/>
  <c r="I14" i="12"/>
  <c r="J13" i="12"/>
  <c r="I13" i="12"/>
  <c r="J12" i="12"/>
  <c r="I12" i="12"/>
  <c r="J11" i="12"/>
  <c r="I11" i="12"/>
  <c r="J10" i="12"/>
  <c r="I10" i="12"/>
  <c r="J9" i="12"/>
  <c r="I9" i="12"/>
  <c r="J8" i="12"/>
  <c r="I8" i="12"/>
  <c r="J7" i="12"/>
  <c r="I7" i="12"/>
  <c r="J6" i="12"/>
  <c r="J27" i="12"/>
  <c r="I6" i="12"/>
  <c r="J9" i="11"/>
  <c r="I9" i="11"/>
  <c r="J8" i="11"/>
  <c r="I8" i="11"/>
  <c r="J7" i="11"/>
  <c r="J10" i="11"/>
  <c r="I7" i="11"/>
  <c r="J6" i="11"/>
  <c r="I6" i="11"/>
  <c r="J11" i="10"/>
  <c r="I11" i="10"/>
  <c r="J10" i="10"/>
  <c r="I10" i="10"/>
  <c r="J9" i="10"/>
  <c r="I9" i="10"/>
  <c r="J8" i="10"/>
  <c r="I8" i="10"/>
  <c r="J7" i="10"/>
  <c r="J12" i="10"/>
  <c r="I7" i="10"/>
  <c r="J6" i="10"/>
  <c r="I6" i="10"/>
  <c r="J16" i="9"/>
  <c r="I16" i="9"/>
  <c r="J15" i="9"/>
  <c r="I15" i="9"/>
  <c r="J14" i="9"/>
  <c r="I14" i="9"/>
  <c r="J13" i="9"/>
  <c r="I13" i="9"/>
  <c r="J12" i="9"/>
  <c r="I12" i="9"/>
  <c r="J11" i="9"/>
  <c r="I11" i="9"/>
  <c r="J10" i="9"/>
  <c r="I10" i="9"/>
  <c r="J9" i="9"/>
  <c r="I9" i="9"/>
  <c r="J8" i="9"/>
  <c r="I8" i="9"/>
  <c r="J7" i="9"/>
  <c r="J17" i="9"/>
  <c r="I7" i="9"/>
  <c r="J6" i="9"/>
  <c r="I6" i="9"/>
  <c r="J15" i="8"/>
  <c r="I15" i="8"/>
  <c r="J14" i="8"/>
  <c r="I14" i="8"/>
  <c r="J13" i="8"/>
  <c r="I13" i="8"/>
  <c r="J12" i="8"/>
  <c r="I12" i="8"/>
  <c r="J11" i="8"/>
  <c r="I11" i="8"/>
  <c r="J10" i="8"/>
  <c r="I10" i="8"/>
  <c r="J9" i="8"/>
  <c r="I9" i="8"/>
  <c r="J8" i="8"/>
  <c r="I8" i="8"/>
  <c r="J7" i="8"/>
  <c r="J16" i="8"/>
  <c r="I7" i="8"/>
  <c r="J6" i="8"/>
  <c r="I6" i="8"/>
  <c r="J13" i="7"/>
  <c r="J12" i="7"/>
  <c r="I12" i="7"/>
  <c r="J11" i="7"/>
  <c r="I11" i="7"/>
  <c r="J10" i="7"/>
  <c r="I10" i="7"/>
  <c r="J9" i="7"/>
  <c r="I9" i="7"/>
  <c r="J8" i="7"/>
  <c r="I8" i="7"/>
  <c r="J7" i="7"/>
  <c r="I7" i="7"/>
  <c r="J6" i="7"/>
  <c r="I6" i="7"/>
  <c r="J21" i="6"/>
  <c r="I21" i="6"/>
  <c r="J20" i="6"/>
  <c r="I20" i="6"/>
  <c r="J19" i="6"/>
  <c r="I19" i="6"/>
  <c r="J18" i="6"/>
  <c r="I18" i="6"/>
  <c r="J17" i="6"/>
  <c r="I17" i="6"/>
  <c r="J16" i="6"/>
  <c r="I16" i="6"/>
  <c r="J15" i="6"/>
  <c r="I15" i="6"/>
  <c r="J14" i="6"/>
  <c r="I14" i="6"/>
  <c r="J13" i="6"/>
  <c r="I13" i="6"/>
  <c r="J12" i="6"/>
  <c r="I12" i="6"/>
  <c r="J11" i="6"/>
  <c r="I11" i="6"/>
  <c r="J10" i="6"/>
  <c r="I10" i="6"/>
  <c r="J9" i="6"/>
  <c r="I9" i="6"/>
  <c r="J8" i="6"/>
  <c r="I8" i="6"/>
  <c r="J7" i="6"/>
  <c r="J22" i="6"/>
  <c r="I7" i="6"/>
  <c r="J6" i="6"/>
  <c r="I6" i="6"/>
  <c r="J23" i="5"/>
  <c r="J22" i="5"/>
  <c r="I22" i="5"/>
  <c r="J21" i="5"/>
  <c r="I21" i="5"/>
  <c r="J20" i="5"/>
  <c r="I20" i="5"/>
  <c r="J19" i="5"/>
  <c r="I19" i="5"/>
  <c r="J18" i="5"/>
  <c r="I18" i="5"/>
  <c r="J17" i="5"/>
  <c r="I17" i="5"/>
  <c r="J16" i="5"/>
  <c r="I16" i="5"/>
  <c r="J15" i="5"/>
  <c r="I15" i="5"/>
  <c r="J14" i="5"/>
  <c r="I14" i="5"/>
  <c r="J13" i="5"/>
  <c r="I13" i="5"/>
  <c r="J12" i="5"/>
  <c r="I12" i="5"/>
  <c r="J11" i="5"/>
  <c r="I11" i="5"/>
  <c r="J10" i="5"/>
  <c r="I10" i="5"/>
  <c r="J9" i="5"/>
  <c r="I9" i="5"/>
  <c r="J8" i="5"/>
  <c r="I8" i="5"/>
  <c r="J7" i="5"/>
  <c r="I7" i="5"/>
  <c r="J6" i="5"/>
  <c r="I6" i="5"/>
  <c r="J10" i="4"/>
  <c r="I10" i="4"/>
  <c r="J9" i="4"/>
  <c r="I9" i="4"/>
  <c r="J8" i="4"/>
  <c r="I8" i="4"/>
  <c r="J7" i="4"/>
  <c r="I7" i="4"/>
  <c r="J6" i="4"/>
  <c r="J11" i="4"/>
  <c r="I6" i="4"/>
  <c r="J12" i="3"/>
  <c r="I12" i="3"/>
  <c r="J11" i="3"/>
  <c r="I11" i="3"/>
  <c r="J10" i="3"/>
  <c r="I10" i="3"/>
  <c r="J9" i="3"/>
  <c r="I9" i="3"/>
  <c r="J8" i="3"/>
  <c r="I8" i="3"/>
  <c r="J7" i="3"/>
  <c r="I7" i="3"/>
  <c r="J6" i="3"/>
  <c r="J13" i="3"/>
  <c r="I6" i="3"/>
  <c r="J9" i="2"/>
  <c r="I9" i="2"/>
  <c r="J8" i="2"/>
  <c r="I8" i="2"/>
  <c r="J7" i="2"/>
  <c r="I7" i="2"/>
  <c r="J6" i="2"/>
  <c r="J10" i="2"/>
  <c r="I6" i="2"/>
</calcChain>
</file>

<file path=xl/sharedStrings.xml><?xml version="1.0" encoding="utf-8"?>
<sst xmlns="http://schemas.openxmlformats.org/spreadsheetml/2006/main" count="786" uniqueCount="285">
  <si>
    <t>PULMONOLOGIA</t>
  </si>
  <si>
    <t>Lp.</t>
  </si>
  <si>
    <t>Nazwa przedmiotu zamówienia</t>
  </si>
  <si>
    <t>Określenie przedmiotu zamówienia</t>
  </si>
  <si>
    <t>Maks. zapotrzeb. na okres 36 miesięcy</t>
  </si>
  <si>
    <t>Cena jedn. netto [zł]</t>
  </si>
  <si>
    <t>Stawka podatku VAT [%]</t>
  </si>
  <si>
    <t>Cena jedn. brutto [zł]</t>
  </si>
  <si>
    <t>Wartość netto [zł]</t>
  </si>
  <si>
    <t>Wartość brutto [zł]</t>
  </si>
  <si>
    <t>Opis oferowanego produktu                         (nazwa, producent, nr katalogowy, itp.)</t>
  </si>
  <si>
    <t>ilość</t>
  </si>
  <si>
    <t>jednostka</t>
  </si>
  <si>
    <t>1.</t>
  </si>
  <si>
    <t>Wieloparametrowy wskaźnik chemiczny do kontroli sterylizacji parowej, 3 MTM00109/1250/1252 Comply TM</t>
  </si>
  <si>
    <t>op. = 480 szt.</t>
  </si>
  <si>
    <t>op.</t>
  </si>
  <si>
    <t>2.</t>
  </si>
  <si>
    <t>Taśma ze wskaźnikiem do sterylizacji parowej o szerokości 19 mm i długości ok. 50 m</t>
  </si>
  <si>
    <t>1 rolka = 50 mb</t>
  </si>
  <si>
    <t>rolka</t>
  </si>
  <si>
    <t>3.</t>
  </si>
  <si>
    <t>Biologiczny wskażnik kontroli procesu sterylizacji parą wodną w autoklawie typu Sporal A</t>
  </si>
  <si>
    <t>szt.</t>
  </si>
  <si>
    <t>RAZEM:</t>
  </si>
  <si>
    <t>FORMULARZ ASORTYMENTOWO - CENOWY</t>
  </si>
  <si>
    <t>PAKIET 1 - POJEMNIKI</t>
  </si>
  <si>
    <t>jedn.</t>
  </si>
  <si>
    <t xml:space="preserve">Pojemnik na odpady medyczne, czerwony-wiaderko </t>
  </si>
  <si>
    <t>1 l</t>
  </si>
  <si>
    <t>Pojemnik na odpady medyczne, czerwony-wysoki</t>
  </si>
  <si>
    <t>2 l</t>
  </si>
  <si>
    <t xml:space="preserve">Nerka tekturowa jednorazowa </t>
  </si>
  <si>
    <t>szt</t>
  </si>
  <si>
    <t>4.</t>
  </si>
  <si>
    <t>Worki czerwone poj. 35L x 50 szt</t>
  </si>
  <si>
    <t>op</t>
  </si>
  <si>
    <t>RAZEM</t>
  </si>
  <si>
    <t xml:space="preserve">PAKIET NR 2 - MATERIAŁY DO USG  </t>
  </si>
  <si>
    <t>Żel do USG  0,5 l biały</t>
  </si>
  <si>
    <t>0,5 l</t>
  </si>
  <si>
    <t>butelek</t>
  </si>
  <si>
    <t>Papier do USG o wymiarach 110 mm x 20 m do aparatu Mitsubishi</t>
  </si>
  <si>
    <t>rolek</t>
  </si>
  <si>
    <t>Papier termiczny do aparatu EKG o średnicy 112 mm x 112  mb z nadrukiem</t>
  </si>
  <si>
    <t>Żel do USG niebieski</t>
  </si>
  <si>
    <t>5 l</t>
  </si>
  <si>
    <t>5.</t>
  </si>
  <si>
    <t xml:space="preserve">Żel cewnikowy Cathe Jell 8,5 g x 25 szt. </t>
  </si>
  <si>
    <t>6.</t>
  </si>
  <si>
    <t>Osłonka lateksowa do sond USG pudrowana</t>
  </si>
  <si>
    <t>op=144 szt</t>
  </si>
  <si>
    <t>7.</t>
  </si>
  <si>
    <t>Osłonka lateksowa do sond USG nawilżana</t>
  </si>
  <si>
    <t xml:space="preserve">PAKIET NR 3 - STERYLIZACJA </t>
  </si>
  <si>
    <t>Testy do sterylizacji parowej</t>
  </si>
  <si>
    <t>Rękaw do autoklawu 20 cmx200 cm</t>
  </si>
  <si>
    <t>Rękaw do autoklawu 11 cmx200 cm</t>
  </si>
  <si>
    <t>Rekaw do autoklawu 8 cm x 200 cm</t>
  </si>
  <si>
    <t>Rękaw do autoklawu 5,5 cm x 200 cm</t>
  </si>
  <si>
    <t>PAKIET NR 4 - CEWNIKI I PODOBNE</t>
  </si>
  <si>
    <t>Cewnik do odsysania górnych dróg oddechowych, jałowy, jednorazowego użytku, CH 08 40</t>
  </si>
  <si>
    <t>Cewnik Foleya nr 12 silikonowy</t>
  </si>
  <si>
    <t>op=10 szt</t>
  </si>
  <si>
    <t>Cewnik Foleya nr 14 silikonowy</t>
  </si>
  <si>
    <t>Cewnik Foleya nr 16 silikonowy</t>
  </si>
  <si>
    <t>Cewnik Foleya nr 18 silikonowy</t>
  </si>
  <si>
    <t>Cewnik Foleya nr 20 silikonowy</t>
  </si>
  <si>
    <t>Rurka intubacyjna rozmiar 7,0</t>
  </si>
  <si>
    <t>Rurka intubacyjna rozmiar 7,5</t>
  </si>
  <si>
    <t>Rurka intubacyjna rozmiar 8,0</t>
  </si>
  <si>
    <t>8.</t>
  </si>
  <si>
    <t>Rurka ustno-gardłowa typu Guedel rozmiar 2</t>
  </si>
  <si>
    <t>Rurka ustno-gardłowa typu Guedel rozmiar 3</t>
  </si>
  <si>
    <t>Rurka ustno-gardłowa typu Guedel rozmiar 4</t>
  </si>
  <si>
    <t>9.</t>
  </si>
  <si>
    <t xml:space="preserve">Wziernik do otoskopu </t>
  </si>
  <si>
    <t>op=100 szt</t>
  </si>
  <si>
    <t>10.</t>
  </si>
  <si>
    <t>Lusterko jednorazowe</t>
  </si>
  <si>
    <t>op=200 szt</t>
  </si>
  <si>
    <t>11.</t>
  </si>
  <si>
    <t>Szpatułki niejałowe</t>
  </si>
  <si>
    <t>12.</t>
  </si>
  <si>
    <t>Szpatułki jałowe</t>
  </si>
  <si>
    <t>13.</t>
  </si>
  <si>
    <t>Worek do dobowej zbiórki moczu 2 l</t>
  </si>
  <si>
    <t>PAKIET NR  5  -  IGŁY I STRZYKAWKI</t>
  </si>
  <si>
    <t>Opis oferowanego produktu (nazwa, producent, nr katalogowy, itp.)</t>
  </si>
  <si>
    <t xml:space="preserve">Igła iniekcyjna jednorazowego użytku, jałowa, wymiary: 0,3 x 13 </t>
  </si>
  <si>
    <t>1 op.= 100 szt.</t>
  </si>
  <si>
    <t>Igła iniekcyjna jednorazowego użytku, jałowa,wymiary: 0,5 x 25 mm / Luer</t>
  </si>
  <si>
    <t>1 op.=100 szt.</t>
  </si>
  <si>
    <t>Igła iniekcyjna jednorazowego użytku, jałowa, wymiary: 0,5 x 16 mm / Luer</t>
  </si>
  <si>
    <t xml:space="preserve">Igła iniekcyjna jednorazowego użytku, jałowa, wymiary: 0,7 x 40 mm </t>
  </si>
  <si>
    <t>Igła iniekcyjna jednorazowego użytku, jałowa, wymiary: 0,8 x 50 mm / Luer</t>
  </si>
  <si>
    <t>Igła iniekcyjna jednorazowego użytku, jałowa, wymiary: 0,8 x 40 mm / Luer</t>
  </si>
  <si>
    <t>Igła iniekcyjna jednorazowego użytku, jałowa, wymiary: 1,2 x 40 mm / Luer</t>
  </si>
  <si>
    <t>1op = 100szt.</t>
  </si>
  <si>
    <t>Igła iniekcyjna jednorazowego użytku 0,9 x 40</t>
  </si>
  <si>
    <t>1 op=100 szt</t>
  </si>
  <si>
    <t>Igła iniekcyjna 0,9 x 70 typu BRAUN STERICAN</t>
  </si>
  <si>
    <t>1op=100 szt</t>
  </si>
  <si>
    <t xml:space="preserve">Strzykawka trzyczęściowa, jałowa, o pojemności 20 ml </t>
  </si>
  <si>
    <t>1 op. = 50 szt.</t>
  </si>
  <si>
    <t>Strzykawka trzyczęściowa, jałowa, o pojemności 10 ml</t>
  </si>
  <si>
    <t xml:space="preserve">Strzykawka trzyczęściowa, jałowa, o pojemności 5 ml </t>
  </si>
  <si>
    <t>Strzykawka trzyczęściowa, jałowa o pojemności 2 ml / Luer</t>
  </si>
  <si>
    <t>1 op. = 100 szt.</t>
  </si>
  <si>
    <t>14.</t>
  </si>
  <si>
    <t>Strzykawka trzyczęściowa cewnikowa typu żaneta/Janeta, jednorazowego użytku, jałowa, 100 ml z dołączonym łącznikiem Luer do płukania ucha</t>
  </si>
  <si>
    <t>1 op=25 szt</t>
  </si>
  <si>
    <t>15.</t>
  </si>
  <si>
    <t>Igła Endo-Top tępa do przemywań, rozmiar 0,3 x 25</t>
  </si>
  <si>
    <t>16.</t>
  </si>
  <si>
    <t xml:space="preserve">Staza bezlateksowa </t>
  </si>
  <si>
    <t>PAKIET NR 6 - DEZYNFEKCJA</t>
  </si>
  <si>
    <t>Płyn do dezynfekcji powierzchni Aerodesin 2000 1l</t>
  </si>
  <si>
    <t>Płyn do dezynfekcji rąk 0,7 l, worek</t>
  </si>
  <si>
    <t>Płyn alkoholowy do dezynfekcji powierzchni i sprzętu, biobójczy</t>
  </si>
  <si>
    <t>Chusteczki do dezynfekcji bezalkoholowe 200 szt. w tubie</t>
  </si>
  <si>
    <t>Chusteczki do dezynfekcji alkoholowe 200 szt w tubie</t>
  </si>
  <si>
    <t>Mydło Liquid Soap - woreczek 0,7 l</t>
  </si>
  <si>
    <t>Lysoformin 3000 1l</t>
  </si>
  <si>
    <t>PAKIET NR 7 - PLASTRY I OPATRUNKI</t>
  </si>
  <si>
    <t>Przylepiec tkaninowy w kolorze białym, rozmiar 2,5 cm x 5</t>
  </si>
  <si>
    <t>1 op=12 szt</t>
  </si>
  <si>
    <t>Przylepiec tkaninowy w kolorze białym, rozmiar 1,25 cm x 5</t>
  </si>
  <si>
    <t>1 op. = 24 szt</t>
  </si>
  <si>
    <t>Przylepiec tkaninowy z opatrunkiem w kolorze białym , rozmiar 6 cm x 5 m</t>
  </si>
  <si>
    <t>Przylepiec tkaninowy z opatrunkiem w kolorze cielistym, rozmiar 6 cm x 5 m</t>
  </si>
  <si>
    <t>Przylepiec tkaninowy z opatrunkiem w kolorze białym , rozmiar 8 cm x 5 m</t>
  </si>
  <si>
    <t>Przylepiec tkaninowy z opatrunkiem w kolorze cielistym, rozmiar 8 cm x 5 m</t>
  </si>
  <si>
    <t xml:space="preserve">szt </t>
  </si>
  <si>
    <t>Opatrunek chirurgiczny jałowy z włókniny 7 cm x 5 cm</t>
  </si>
  <si>
    <t>Opatrunek chirurgiczny jałowy z włókniny 5 cm x 7,2 cm</t>
  </si>
  <si>
    <t>Opatrunek z waty wykonany z niechłonnych nici poliestrowych nadający się do wyściełania opatrunków gipsowych, szyn oraz pod opatrunki z rekawów siatkowych typu Rolta-soft, rozmiar 6 cm x 3 m</t>
  </si>
  <si>
    <t>op = 6 szt</t>
  </si>
  <si>
    <t xml:space="preserve">Wata bawełniano-wiskozowa (bawełna z wiskozą 50:50) materiał opatrunkowy, podkład pod gips i kompresy, chłonna, komfortowa. Zapakowana w worek foliowy umożliwiający wielkokrotne zamykanie i otwieranie.
</t>
  </si>
  <si>
    <t>1 op = 200 gr</t>
  </si>
  <si>
    <t xml:space="preserve"> PAKIET NR 8 - MATERIAŁY CHIRURGICZNE I PODOBNE</t>
  </si>
  <si>
    <t xml:space="preserve">Jednorazowe ostrza chirurgiczne nr 11, wymienne </t>
  </si>
  <si>
    <t>Skalpel jednorazowego użytku Swann Morton, nr 11</t>
  </si>
  <si>
    <t xml:space="preserve">Przyrząd jednorazowy do usuwania zszywek </t>
  </si>
  <si>
    <t xml:space="preserve">Nici chirurgiczne, niewchłanialne r. 4-0, dł. 45 igła CE19 3/8 koła                        </t>
  </si>
  <si>
    <t>op=12 szt</t>
  </si>
  <si>
    <t>Nici chirurgiczne, niewchłanialne r. 3-0, dł.45 igła CE 24 3/8 koła</t>
  </si>
  <si>
    <t>Nici chirurgiczne, niewchłanialne r. 5-0, dł. 45, igła CE 19, 3/8 koła</t>
  </si>
  <si>
    <t>Nici chirurgiczne, wchłanialne ATRAMAT-PGA r. 4-0, dł. 45cm igła CE19 3/8 koła</t>
  </si>
  <si>
    <t>Nici chirurgiczne, wchłanialne ATRAMAT-PGA, r. 3-0, dł. 45cm, igła CE 24, 3/8 koła</t>
  </si>
  <si>
    <t>Jednorazowa sterylna igła biopsyjna Biopsy Punch 3 mm</t>
  </si>
  <si>
    <t>op=20 szt</t>
  </si>
  <si>
    <t>Jednorazowa sterylna igła biopsyjna Biopsy Punch 4 mm</t>
  </si>
  <si>
    <t>Pęseta jednorazowa</t>
  </si>
  <si>
    <t xml:space="preserve">                                                                                    </t>
  </si>
  <si>
    <t>PAKIET NR 9 - RĘKAWICE JEDNORAZOWE</t>
  </si>
  <si>
    <t>Rękawice jednorazowe nitrylowe  bezpudrowe, rozmiar S</t>
  </si>
  <si>
    <t>Rękawice jednorazowe nitrylowe  bezpudrowe, rozmiar M</t>
  </si>
  <si>
    <t>Rękawice jednorazowe nitrylowe  bezpudrowe, rozmiar L</t>
  </si>
  <si>
    <t>Rękawice jednorazowe nitrylowe  bezpudrowe, rozmiar XL</t>
  </si>
  <si>
    <t>Rękawice jałowe, rozmiary 8,0</t>
  </si>
  <si>
    <t>1 op.=50 szt.</t>
  </si>
  <si>
    <t>Rękawice winylowe bezpudrowe, rozmiar M</t>
  </si>
  <si>
    <t>PAKIET NR 10 -  ODZIEŻ OCHRONNA</t>
  </si>
  <si>
    <t>Prześcieradło fizelinowe jednorazowe 160 cm x 210 cm</t>
  </si>
  <si>
    <t>Maseczka medyczna ochronna trzywarstwowa z gumkami</t>
  </si>
  <si>
    <t>op=50 szt</t>
  </si>
  <si>
    <t>Fartuch ochronny z tkaniny 20 g niejałowy</t>
  </si>
  <si>
    <t>Koc termiczny</t>
  </si>
  <si>
    <t xml:space="preserve">                                                                                       </t>
  </si>
  <si>
    <t xml:space="preserve"> PAKIET NR 11 - KOMPRESY, BANDAŻE, PODKŁADY</t>
  </si>
  <si>
    <t xml:space="preserve">Kompres z gazy niejałowy 7,5 cm x 7,5 cm (8w/17n) </t>
  </si>
  <si>
    <t xml:space="preserve">Kompres z gazy niejałowy 5 cm x 5 cm (8w/17n) </t>
  </si>
  <si>
    <t>Opaska dziana, rozmiar 4 x 10 cm</t>
  </si>
  <si>
    <t xml:space="preserve">Opaska dziana, rozmiar 4 x 5 cm </t>
  </si>
  <si>
    <t>Opaska uciskowa, elastyczna, rozmiar 10 cm x 4 m</t>
  </si>
  <si>
    <t>Kompres z gazy, jałowy, rozmiar 5 cm x 5 cm x 3 szt (8w/17n)</t>
  </si>
  <si>
    <t>Kompres z gazy, jałowy, rozmiar 7,5 cm x 7,5 cm x 3 szt (8w/17n)</t>
  </si>
  <si>
    <t>Kompres z gazy, jałowy, rozmiar 10 cm x 10 cm x 3 szt (8w/17n)</t>
  </si>
  <si>
    <t xml:space="preserve">Płatki Zelletten  </t>
  </si>
  <si>
    <t>op=2 x 500</t>
  </si>
  <si>
    <t>Tupfery z gazy, jałowa kula 15 mm x 15 mm</t>
  </si>
  <si>
    <t>op=5 szt</t>
  </si>
  <si>
    <r>
      <t>Gaza jałowa 1 m</t>
    </r>
    <r>
      <rPr>
        <vertAlign val="superscript"/>
        <sz val="12"/>
        <color indexed="8"/>
        <rFont val="Calibri"/>
        <family val="2"/>
        <charset val="238"/>
      </rPr>
      <t>2</t>
    </r>
  </si>
  <si>
    <t>Seton gazowy jałowy, rozmiar 2 m x 2 cm</t>
  </si>
  <si>
    <t>Chusta trójkątna bawełniana - temblak</t>
  </si>
  <si>
    <t>Opaska syntetyczna wyścielajaca, rozmiar 15 cm x 3 m</t>
  </si>
  <si>
    <t>1op=6 szt</t>
  </si>
  <si>
    <t>Podkład medyczny bibułowo - foliowy na rolce, niejałowy, perforowany, rozmiar 50 cm x 50 cm</t>
  </si>
  <si>
    <t>Serweta chirurgiczna, jałowa o rozmiarze 50x50</t>
  </si>
  <si>
    <t>17.</t>
  </si>
  <si>
    <t>Opatrunek do tamowania krwawień, jałowy, rozmiar 10 x 10 x 10 mm</t>
  </si>
  <si>
    <t>op=24 szt.</t>
  </si>
  <si>
    <t>18.</t>
  </si>
  <si>
    <t>Seton gazowy jałowy, rozmiar 2 m x 1 cm</t>
  </si>
  <si>
    <t>19.</t>
  </si>
  <si>
    <t>Podkład celulozowy rozmiar 50x50</t>
  </si>
  <si>
    <t>20.</t>
  </si>
  <si>
    <t>Podkład celulozowy rozmiar 38x50</t>
  </si>
  <si>
    <t>21.</t>
  </si>
  <si>
    <t>Pakiet porodowy</t>
  </si>
  <si>
    <t>Zestaw położniczy A: 2 pary rękawiczek, podkład,serwetka wierzchnia,2 ręczniki do rąk B:4 tampony, gruszka,2 klemy pępow.,2 zapasowe zaciski,nożyczki,C:wyściółka, 2 antyseptyczne rękawiczki,kocyk dla noworod.,pieluszka, plastik. torba na łożysko x 1 szt</t>
  </si>
  <si>
    <t>Drobny sprzęt medyczny    2022</t>
  </si>
  <si>
    <t>Maks. zapotrzeb. na okres 24 miesięce</t>
  </si>
  <si>
    <t>Maska krtaniowa żelowa I-GEL Sterylna, jednorazowa maska krtaniowa, wykonana z wysokiej jakości tworzywa żelowego.
Żelowa maska krtaniowa I-gel jest wykorzystywana do utrzymywania drożności dróg oddechowych podczas ratunkowych procedur resuscytacyjnych jak również w anestezjologii.</t>
  </si>
  <si>
    <t xml:space="preserve"> nr 1 - noworodek 2-5 kg - kolor różowy</t>
  </si>
  <si>
    <t>nr 1,5 - dzieci 5-12 kg - kolor niebieski</t>
  </si>
  <si>
    <t>16 różne</t>
  </si>
  <si>
    <t>nr 2 - dzieci 10-25 kg - kolor szary</t>
  </si>
  <si>
    <t>Maska krtaniowa żelowa I-GEL Sterylna, jednorazowa maska krtaniowa, wykonana z wysokiej jakości tworzywa żelowego.
Żelowa maska krtaniowa I-gel jest wykorzystywana do utrzymywania drożności dróg oddechowych podczas ratunkowych procedur resuscytacyjnych jak również w anestezjologii.</t>
  </si>
  <si>
    <t>nr 2,5 - dzieci 25-35 kg - kolor biały</t>
  </si>
  <si>
    <t>nr 3 - dorośli Small 30-60 kg - kolor żółty</t>
  </si>
  <si>
    <t>nr 4 - dorośli Medium 50-90 kg - kolor zielony</t>
  </si>
  <si>
    <t>nr 5 - dorośli Large 90+ kg - kolor pomarańczowy</t>
  </si>
  <si>
    <t>Nowoczesny nebulizator, który sprawia że terapia inhalacyjna staje się skuteczna i komfortowa. Nebulizator posiada możliwość dwukrotnego przyspieszenia inhalacji.Nadaje się do dezynfekcji, zatem może być stosowany nawet przez długi okres czasu (do roku czasu).Specjalny zaworek nebulizatora umożliwia podawanie aerozolu jedynie w fazie wdechu, dzięki czemu oszczędzamy połowę leku. Dla porównania w tradycyjnym nebulizatorze lek podawany był w sposób ciągły i w fazie wydechu marnowany.Miłe w dotyku i łatwo dopasowujące się maski Soft Touch sprawiają, że leczenie jest jeszcze bardziej komfortowe, szczególnie dla dzieci, które nie lubią ustników. inhalator typu Rapidflaem 7 Dual Speed (RF7 Dual Speed)</t>
  </si>
  <si>
    <t>zestaw</t>
  </si>
  <si>
    <r>
      <rPr>
        <b/>
        <sz val="11"/>
        <color indexed="8"/>
        <rFont val="Georgia"/>
        <family val="1"/>
        <charset val="238"/>
      </rPr>
      <t>ProTaper Ultimate</t>
    </r>
    <r>
      <rPr>
        <sz val="11"/>
        <color indexed="8"/>
        <rFont val="Georgia"/>
        <family val="1"/>
        <charset val="238"/>
      </rPr>
      <t xml:space="preserve"> to najnowsza generacja znanej na całym świecie rodziny ProTaper
opracowanej przez Dentsply Sirona we współpracy z międzynarodowymi liderami endodoncji.
Rozwiązanie łączy najnowszą generację pilników ProTaper, ulepszoną dezynfekcję i dedykowaną obturację,
aby bezproblemowo wspierać przepływ pracy.
Rozwiązanie ProTaper Ultimate oferuje wszechstronność w przewidywalnym leczeniu pełnego zakresu anatomii.
Jeśli szukasz rozwiązania do leczenia endodontycznego, które łączy w sobie spójność, precyzję i wygodę w codziennej praktyce.
Opakowanie; 5szt pilników</t>
    </r>
  </si>
  <si>
    <t>zestawy</t>
  </si>
  <si>
    <t>PROTAPER GOLD stanowią udoskonaloną wersję pilników PROTAPER UNIVERSAL i charakteryzują się:
– większą wytrzymałością na zmęczenie cykliczne
– zwiększoną fleksyjnością (pozwala pilnikowi zachować naturalne krzywizny kanału)
– skróconym uchwytem z13 mm do 11 mm (poprawa widoczności pola pracy)
– zastosowaniem technologii GOLD (opatentowana obróbka stopu NiTi)
– większą wydajnością pracy pilnika
– są kompatybilne z silnikami X-Smart Plus i X-SMART IQ.
Dzielą się na pilniki do kształtowania kanału zęba, które zaprojektowane są do pracy techniką szczotkowania
oraz na pilniki do opracowania końcowego, które są bardziej fleksyjne, zatem umożliwiają sprawne opracowanie każdego kanału,
dopełniając procedurę leczenia endodontycznego.
Pilniki pakowane są bezpośrednio w sterylne opakowania typu blister po 6 szt.</t>
  </si>
  <si>
    <t>opak</t>
  </si>
  <si>
    <t>LOGI BLOC - ROZWIERAK ZGRYZOWY - Zostało specjalnie zaprojektowane aby zapewnić Tobie doskonały dostęp do pola operacyjnego, a Pacjentowi pozwolić na swobodne utrzymanie otwartej jamy ustnej przez dłuższy czas bez uczucia zmęczenia mięśni.
    Wielorazowe - nadają się do autoklawu (121*C)
 Logi Bloc zapewnia:
        stabilizacje,
        relax mięśniowy,
        doskonały dostęp do pola zabiegowego bez obawy iż Pacjent nagle zamknie jamę ustną, nie zawierają lateksu,</t>
  </si>
  <si>
    <t>rozm S -fioletowy</t>
  </si>
  <si>
    <t>rozm M - zielony</t>
  </si>
  <si>
    <t>rozm L - granatowy</t>
  </si>
  <si>
    <t>rozm -XS żółty</t>
  </si>
  <si>
    <t>MOUTH PROPS - rozwierak silikonowy wielorazowy - bloczek nagryzowy</t>
  </si>
  <si>
    <t>rozm S -żółty</t>
  </si>
  <si>
    <t xml:space="preserve">18-Stomatologia </t>
  </si>
  <si>
    <t>rozm L -fioletowy</t>
  </si>
  <si>
    <t>Końcówka do skalera G3 - usuwanie kamienia naddziąsłowego, poddziąsłowego oraz z przestrzeni międzyzębowych, Przeznaczona do pracy na urządzeniach systemu Woodpecker i EMS, końcówka z irygacją G1 usuwanie kamienia nadziąsłowego z zębów siecznych, szyjek zębów trzonowych i przedtrzonowych</t>
  </si>
  <si>
    <t>G1 EMS</t>
  </si>
  <si>
    <t>Końcówka do skalera G3 - usuwanie kamienia naddziąsłowego, poddziąsłowego oraz z przestrzeni międzyzębowych, Przeznaczona do pracy na urządzeniach systemu Woodpecker i EMS, końcówka z irygacją G2 usuwanie masywnych złogów kamienia nadziąsłowego</t>
  </si>
  <si>
    <t>G2 EMS</t>
  </si>
  <si>
    <t>Końcówka do skalera G3 - usuwanie kamienia naddziąsłowego, poddziąsłowego oraz z przestrzeni międzyzębowych, Przeznaczona do pracy na urządzeniach systemu Woodpecker i EMS, końcówka z irygacją G3 - usuwanie kamienia nadziąsłowego, poddziąsłowego oraz przestrzeni międzyzębowych.</t>
  </si>
  <si>
    <t>G3 EMS</t>
  </si>
  <si>
    <t>Końcówka do skalera G3 - usuwanie kamienia naddziąsłowego, poddziąsłowego oraz z przestrzeni międzyzębowych, Przeznaczona do pracy na urządzeniach systemu Woodpecker i EMS, końcówka z irygacją G4 - usuwanie kamienia z powierzchni naddziąsłowych</t>
  </si>
  <si>
    <t>G4 EMS</t>
  </si>
  <si>
    <t>Końcówka do skalera G3 - usuwanie kamienia naddziąsłowego, poddziąsłowego oraz z przestrzeni międzyzębowych, Przeznaczona do pracy na urządzeniach systemu Woodpecker i EMS, końcówka z irygacją G5 - usuwanie kamienia z powierzchni naddziąsłowycj oraz szyjek zębów</t>
  </si>
  <si>
    <t>G5 EMS</t>
  </si>
  <si>
    <t>Końcówka do skalera G3 - usuwanie kamienia naddziąsłowego, poddziąsłowego oraz z przestrzeni międzyzębowych, Przeznaczona do pracy na urządzeniach systemu Woodpecker i EMS, końcówka z irygacją G6 - usuwanie masywnych złogów kamienia z powierzchni naddziąsłowych zębów</t>
  </si>
  <si>
    <t>G6 EMS</t>
  </si>
  <si>
    <t xml:space="preserve">KOŃCÓWKA DO SKALERA EMS TYP P - Do oczyszczania powierzchni naddziąsłowych i poddziąsłowych w kieszonkach o gł. do 4 mm. Polecana w fazie podtrzymującej leczenie perio oraz leczenie stanów zapalnych dziąseł, bez ubytku kości wyrostka zębodołowego. P1  - usuwanie kamienia poddziąsłowego </t>
  </si>
  <si>
    <t>P1</t>
  </si>
  <si>
    <t xml:space="preserve">KOŃCÓWKA DO SKALERA EMS TYP P - Do oczyszczania powierzchni naddziąsłowych i poddziąsłowych w kieszonkach o gł. do 4 mm. Polecana w fazie podtrzymującej leczenie perio oraz leczenie stanów zapalnych dziąseł, bez ubytku kości wyrostka zębodołowego. P3 - usuwaniekamienia poddziąsłowego, irygacja głębokich kieszonek </t>
  </si>
  <si>
    <t>P3</t>
  </si>
  <si>
    <t>KOŃCÓWKA DO SKALERA EMS TYP P - Do oczyszczania powierzchni naddziąsłowych i poddziąsłowych w kieszonkach o gł. do 4 mm. Polecana w fazie podtrzymującej leczenie perio oraz leczenie stanów zapalnych dziąseł, bez ubytku kości wyrostka zębodołowego. P4 - usuwanie kamienia poddziasłowego oraz z przestrzeni międzyzębowych</t>
  </si>
  <si>
    <t>P4</t>
  </si>
  <si>
    <t>Ręczny resuscytator dla dzieci PVC . Medyczny worek sprężalny (nazywany również workiem ambu) znajduje zastosowanie w trakcie reanimacji pacjentów. Resuscytacja odbywa się w celu przywrócenia funkcji oddechowych pacjenta w stanie zaburzonego procesu oddychania. Jednorazowy resuscytator dla dzieci to podstawa wyposażenia zespołów ratowniczych. Pełny zestaw resuscytacyjny zapewnia efektywne wentylowanie pacjentów odpowiednimi dawkami tlenu. Sprzęt może być również wykorzystywany w pogotowiach ratunkowych oraz na oddziałach ratunkowych w szpitalach. 
Resuscytator jednorazowego użytku - skład i zastosowanie
   worka wentylacyjnego - wykonany z PVC dla zachowania kontroli podczas stosowania
    maska PVC dla dzieci - z zaworem do regulacji powietrza w mankiecie, maska posiada specjalny kształt i przylega do twarzy dziecka w trakcie resuscytacji
    przewód tlenowy - długość 2 m do podłączania zewnętrznego źródła tlenu
    rezerwuar tlenu - do zwiększenia stężenia do 100% 
    zastawka peep pacjenta - zapobiega cofaniu się tlenu do worka</t>
  </si>
  <si>
    <t>16- różne</t>
  </si>
  <si>
    <t>Profesjonalny resuscytator noworodkowy PVC stosowany podczas akcji reanimacyjnych oraz w medycynie do resuscytacji pacjenta nieoddychającego lub oddychającego w sposób nieefektywny. Ręczny resuscytator jednorazowego użytku wchodzi w skład podstawowego wyposażenia każdego zespołu ratunkowego i pozwala na efektywne wentylowanie pacjenta wysokimi wartościami tlenu. Worek ambu zestaw składa się z pięciu głównych elementów: worka wentylacyjnego który jest wykonany z wysokiej jakości przezroczystego, medycznego PVC o lekko chropowatej powierzchni co zapewnia lepszą kontrolę podczas używania worka, maski PVC dla dorosłych wyposażona w zawór dzięki, któremu można regulować ilość powietrza w mankiecie co sprawia iż maska idealnie przylega w trakcie resuscytacji, przewodu tlenowego o długości 2 metrów służącego do podłączenia zewnętrznego źródła tlenu, rezerwuar tlenu pozwala zwiększyć stężenie podawanego do 100%, zastawka pacjenta zapobiega cofaniu się tlenu do worka.
Resuscytator PVC przeznaczony jest do stosowania u noworodków do 5 kg</t>
  </si>
  <si>
    <r>
      <rPr>
        <b/>
        <sz val="11"/>
        <color indexed="8"/>
        <rFont val="Georgia"/>
        <family val="1"/>
        <charset val="238"/>
      </rPr>
      <t xml:space="preserve">Profesjonalny resuscytator ręczny PVC </t>
    </r>
    <r>
      <rPr>
        <sz val="11"/>
        <color indexed="8"/>
        <rFont val="Georgia"/>
        <family val="1"/>
        <charset val="238"/>
      </rPr>
      <t>(tzw. worek samorozprężalny lub worek ambu) wykorzystywany w medycynie lub podczas akcji reanimacyjnych do resuscytacji pacjenta nieoddychającego lub oddychającego w sposób nieefektywny. Ręczny resuscytator dla dorosłych wchodzi w skład podstawowego wyposażenia każdego zespołu ratunkowego i pozwala na efektywne wentylowanie pacjenta wysokimi wartościami tlenu. Stosowany jest także w ratownictwie oraz szpitalach oddziałach ratunkowych. Cały zestaw resuscytatora PVC składa się z pięciu głównych elementów: worka wentylacyjnego, który jest wykonany z wysokiej jakości przezroczystego, medycznego PVC o lekko chropowatej powierzchni co zapewnia lepszą kontrolę podczas używania worka, maski PVC dla dorosłych wyposażona w zawór dzięki, któremu można regulować ilość powietrza w mankiecie co sprawia iż maska idealnie przylega do twarzy osoby poddawanej resuscytacji, przewodu tlenowego o długości 2 metrów służącego do podłączenia zewnętrznego źródła tlenu, rezerwuar tlenu pozwala zwiększyć stężenie podawanego do 100%, zastawka pacjenta zapobiega cofaniu się tlenu do worka.Resuscytator przeznaczony do stosowania u osób dorosłych o minimalnej masie ciała 30 kg.</t>
    </r>
  </si>
  <si>
    <t>ELEKTRODY EKG ASPEL EKK-2 V.002 - Elektrody kończynowe klipsowe pediatryczne -komplet 4 szt</t>
  </si>
  <si>
    <t>komp</t>
  </si>
  <si>
    <t>ELEKTRODY EKG GRUSZKOWE PSZYSSAWKOWE PEDIATRYCZNE - służą do przeprowadzenia EKG u dzieci, do aparatu EKG ASPEL  - 6 SZTUK W KOMPLECIE</t>
  </si>
  <si>
    <t xml:space="preserve">komp </t>
  </si>
  <si>
    <r>
      <rPr>
        <b/>
        <sz val="11"/>
        <color indexed="8"/>
        <rFont val="Arial CE"/>
        <charset val="238"/>
      </rPr>
      <t xml:space="preserve">Octenisept butelka 1000ml </t>
    </r>
    <r>
      <rPr>
        <sz val="11"/>
        <color indexed="8"/>
        <rFont val="Georgia"/>
        <family val="1"/>
        <charset val="238"/>
      </rPr>
      <t>-  przeznaczony jest do krótkich zabiegów antyseptycznych związanych z zaopatrywaniem ran, błoną śluzową i graniczącą z nią skórą, przed, w trakcie i po zabiegach diagnostycznych i operacyjnych w ginekologii, położnictwie, urologii, proktologii, dermatologii, geriatrii, wenerologii, stomatologii, itd.</t>
    </r>
  </si>
  <si>
    <t xml:space="preserve">opak </t>
  </si>
  <si>
    <t>17-octanisept</t>
  </si>
  <si>
    <t xml:space="preserve">
Preparat dezynfekcyjny do skóry przed zabiegami operacyjnymi, iniekcjami, pobieraniem krwi, działający na bakterie (w tym mykobakterie), grzybobójczy,skuteczny wobec wirusów osłonkowych (wraz z HBV, HIV, HCV, Herpes simplex) oraz wirusy typu rota i adeno. Preparat typu kodan Tinktur forte, barwiony.</t>
  </si>
  <si>
    <t>butelka =1 l</t>
  </si>
  <si>
    <t>ort</t>
  </si>
  <si>
    <t>PAKIET NR 12 - MATERIAŁY DO GINEKOLOGII</t>
  </si>
  <si>
    <t>Wziernik ginekologiczny, rozmiar S</t>
  </si>
  <si>
    <t>Wziernik ginekologiczny, rozmiar M</t>
  </si>
  <si>
    <t>karton=150 szt</t>
  </si>
  <si>
    <t>karton</t>
  </si>
  <si>
    <t>Wziernik ginekologiczny, rozmiar L</t>
  </si>
  <si>
    <t>Szczoteczka do wymazów cytologicznych typu wachlarzyk</t>
  </si>
  <si>
    <t>Szkiełko do cytologii</t>
  </si>
  <si>
    <t>Cytofix-utrwalacz cytologiczny 150 ml</t>
  </si>
  <si>
    <t>Sonda ginekologiczna 250 mm</t>
  </si>
  <si>
    <t>Kulociąg 25 cm</t>
  </si>
  <si>
    <t>Załącznik nr 2.1</t>
  </si>
  <si>
    <t>Załącznik nr 2.2</t>
  </si>
  <si>
    <t>Załącznik nr 2.3</t>
  </si>
  <si>
    <t>Załącznik nr 2.4</t>
  </si>
  <si>
    <t>Załącznik nr 2.5</t>
  </si>
  <si>
    <t xml:space="preserve">      Załącznik nr 2.6</t>
  </si>
  <si>
    <t xml:space="preserve">      Załącznik nr 2.7</t>
  </si>
  <si>
    <t xml:space="preserve">      Załącznik nr 2.8</t>
  </si>
  <si>
    <t xml:space="preserve">      Załącznik nr 2.9</t>
  </si>
  <si>
    <t xml:space="preserve">      Załącznik nr 2.10</t>
  </si>
  <si>
    <t xml:space="preserve">      Załącznik nr 2.11</t>
  </si>
  <si>
    <t>Załącznik nr 2.12</t>
  </si>
  <si>
    <t>Maks. zapotrzeb. na okres 12 miesięcy</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</si>
</sst>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charset val="238"/>
    </font>
    <font>
      <vertAlign val="superscript"/>
      <sz val="12"/>
      <color indexed="8"/>
      <name val="Calibri"/>
      <family val="2"/>
      <charset val="238"/>
    </font>
    <font>
      <sz val="11"/>
      <color indexed="8"/>
      <name val="Georgia"/>
      <family val="1"/>
      <charset val="238"/>
    </font>
    <font>
      <b/>
      <sz val="11"/>
      <color indexed="8"/>
      <name val="Georgia"/>
      <family val="1"/>
      <charset val="238"/>
    </font>
    <font>
      <b/>
      <sz val="11"/>
      <color indexed="8"/>
      <name val="Arial CE"/>
      <charset val="238"/>
    </font>
    <font>
      <sz val="10"/>
      <color rgb="FF000000"/>
      <name val="Arial CE"/>
      <charset val="238"/>
    </font>
    <font>
      <sz val="10"/>
      <color rgb="FF000000"/>
      <name val="Times New Roman"/>
      <family val="1"/>
      <charset val="238"/>
    </font>
    <font>
      <b/>
      <sz val="12"/>
      <color rgb="FF000000"/>
      <name val="Times New Roman"/>
      <family val="1"/>
      <charset val="238"/>
    </font>
    <font>
      <sz val="12"/>
      <color rgb="FF000000"/>
      <name val="Times New Roman"/>
      <family val="1"/>
      <charset val="238"/>
    </font>
    <font>
      <sz val="10"/>
      <color rgb="FF000000"/>
      <name val="Calibri"/>
      <family val="2"/>
      <charset val="238"/>
    </font>
    <font>
      <sz val="12"/>
      <color rgb="FF000000"/>
      <name val="Calibri"/>
      <family val="2"/>
      <charset val="238"/>
    </font>
    <font>
      <sz val="12"/>
      <color rgb="FFFF0000"/>
      <name val="Calibri"/>
      <family val="2"/>
      <charset val="238"/>
    </font>
    <font>
      <b/>
      <sz val="12"/>
      <color rgb="FF000000"/>
      <name val="Calibri"/>
      <family val="2"/>
      <charset val="238"/>
    </font>
    <font>
      <sz val="9"/>
      <color rgb="FF000000"/>
      <name val="Calibri"/>
      <family val="2"/>
      <charset val="238"/>
    </font>
    <font>
      <sz val="8"/>
      <color rgb="FF000000"/>
      <name val="Calibri"/>
      <family val="2"/>
      <charset val="238"/>
    </font>
    <font>
      <sz val="10"/>
      <color rgb="FFFF0000"/>
      <name val="Georgia"/>
      <family val="1"/>
      <charset val="238"/>
    </font>
    <font>
      <b/>
      <sz val="9"/>
      <color rgb="FF000000"/>
      <name val="Georgia"/>
      <family val="1"/>
      <charset val="238"/>
    </font>
    <font>
      <sz val="10"/>
      <color rgb="FF000000"/>
      <name val="Georgia"/>
      <family val="1"/>
      <charset val="238"/>
    </font>
    <font>
      <sz val="11"/>
      <color rgb="FF000000"/>
      <name val="Georgia"/>
      <family val="1"/>
      <charset val="238"/>
    </font>
    <font>
      <sz val="24"/>
      <color rgb="FF000000"/>
      <name val="Georgia"/>
      <family val="1"/>
      <charset val="238"/>
    </font>
    <font>
      <b/>
      <sz val="10"/>
      <color rgb="FF000000"/>
      <name val="Georgia"/>
      <family val="1"/>
      <charset val="238"/>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BFBFBF"/>
        <bgColor rgb="FFBFBFB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5" fillId="0" borderId="0" applyNumberFormat="0" applyBorder="0" applyProtection="0"/>
    <xf numFmtId="0" fontId="6" fillId="0" borderId="0" applyNumberFormat="0" applyBorder="0" applyProtection="0"/>
  </cellStyleXfs>
  <cellXfs count="246">
    <xf numFmtId="0" fontId="0" fillId="0" borderId="0" xfId="0"/>
    <xf numFmtId="0" fontId="7" fillId="2" borderId="1" xfId="0" applyFont="1" applyFill="1" applyBorder="1" applyAlignment="1">
      <alignment horizontal="center" vertical="center" wrapText="1"/>
    </xf>
    <xf numFmtId="0" fontId="8" fillId="0" borderId="0" xfId="0" applyFont="1"/>
    <xf numFmtId="1" fontId="8" fillId="0" borderId="1" xfId="0" applyNumberFormat="1" applyFont="1" applyBorder="1" applyAlignment="1">
      <alignment horizontal="center" vertical="center"/>
    </xf>
    <xf numFmtId="0" fontId="8" fillId="0" borderId="2" xfId="0" applyFont="1" applyBorder="1" applyAlignment="1">
      <alignment vertical="center" wrapText="1"/>
    </xf>
    <xf numFmtId="0" fontId="8" fillId="0" borderId="1" xfId="0"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1" xfId="0" applyFont="1" applyBorder="1" applyAlignment="1">
      <alignment horizontal="center" vertical="center"/>
    </xf>
    <xf numFmtId="4" fontId="8" fillId="0" borderId="1" xfId="0" applyNumberFormat="1" applyFont="1" applyBorder="1" applyAlignment="1">
      <alignment horizontal="right" vertical="center" wrapText="1"/>
    </xf>
    <xf numFmtId="9" fontId="8" fillId="0" borderId="1" xfId="0" applyNumberFormat="1" applyFont="1" applyBorder="1" applyAlignment="1">
      <alignment horizontal="right" vertical="center" wrapText="1"/>
    </xf>
    <xf numFmtId="4" fontId="8" fillId="0" borderId="1" xfId="0" applyNumberFormat="1" applyFont="1" applyBorder="1" applyAlignment="1">
      <alignment vertical="center"/>
    </xf>
    <xf numFmtId="0" fontId="8" fillId="0" borderId="1" xfId="0" applyFont="1" applyBorder="1"/>
    <xf numFmtId="0" fontId="8" fillId="0" borderId="3" xfId="0" applyFont="1" applyBorder="1" applyAlignment="1">
      <alignment vertical="center" wrapText="1"/>
    </xf>
    <xf numFmtId="0" fontId="8" fillId="0" borderId="2" xfId="0" applyFont="1" applyBorder="1" applyAlignment="1">
      <alignment horizontal="center" vertical="center"/>
    </xf>
    <xf numFmtId="1" fontId="8" fillId="0" borderId="2" xfId="0" applyNumberFormat="1" applyFont="1" applyBorder="1" applyAlignment="1">
      <alignment horizontal="center" vertical="center"/>
    </xf>
    <xf numFmtId="4" fontId="8"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4" fontId="7" fillId="3" borderId="1" xfId="0" applyNumberFormat="1" applyFont="1" applyFill="1" applyBorder="1"/>
    <xf numFmtId="0" fontId="9" fillId="0" borderId="0" xfId="0" applyFont="1"/>
    <xf numFmtId="0" fontId="10" fillId="0" borderId="0" xfId="0" applyFont="1" applyAlignment="1"/>
    <xf numFmtId="0" fontId="10" fillId="0" borderId="0" xfId="0" applyFont="1" applyAlignment="1">
      <alignment horizontal="right"/>
    </xf>
    <xf numFmtId="0" fontId="10" fillId="0" borderId="0" xfId="0" applyFont="1"/>
    <xf numFmtId="0" fontId="11" fillId="0" borderId="0" xfId="0" applyFont="1" applyAlignment="1">
      <alignment vertical="center" wrapText="1"/>
    </xf>
    <xf numFmtId="0" fontId="12" fillId="2" borderId="1" xfId="0"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0" fillId="0" borderId="1" xfId="0" applyNumberFormat="1" applyFont="1" applyBorder="1" applyAlignment="1">
      <alignment horizontal="right" vertical="center" wrapText="1"/>
    </xf>
    <xf numFmtId="9" fontId="10" fillId="0" borderId="1" xfId="0" applyNumberFormat="1" applyFont="1" applyBorder="1" applyAlignment="1">
      <alignment horizontal="right" vertical="center" wrapText="1"/>
    </xf>
    <xf numFmtId="4" fontId="10" fillId="0" borderId="1" xfId="0" applyNumberFormat="1" applyFont="1" applyBorder="1" applyAlignment="1">
      <alignment horizontal="right" vertical="center"/>
    </xf>
    <xf numFmtId="0" fontId="10" fillId="0" borderId="1" xfId="0" applyFont="1" applyBorder="1"/>
    <xf numFmtId="1" fontId="10" fillId="0" borderId="4" xfId="0" applyNumberFormat="1" applyFont="1" applyBorder="1" applyAlignment="1">
      <alignment horizontal="center" vertical="center" wrapText="1"/>
    </xf>
    <xf numFmtId="0" fontId="0" fillId="0" borderId="1" xfId="0" applyBorder="1" applyAlignment="1">
      <alignment vertical="center" wrapText="1"/>
    </xf>
    <xf numFmtId="9" fontId="10" fillId="0" borderId="5" xfId="0" applyNumberFormat="1" applyFont="1" applyBorder="1" applyAlignment="1">
      <alignment horizontal="right" vertical="center" wrapText="1"/>
    </xf>
    <xf numFmtId="0" fontId="9" fillId="0" borderId="1" xfId="0" applyFont="1" applyBorder="1" applyAlignment="1">
      <alignment horizontal="left" vertical="top" wrapText="1"/>
    </xf>
    <xf numFmtId="4" fontId="12" fillId="4" borderId="6" xfId="0" applyNumberFormat="1" applyFont="1" applyFill="1" applyBorder="1"/>
    <xf numFmtId="0" fontId="12" fillId="0" borderId="0" xfId="0" applyFont="1"/>
    <xf numFmtId="0" fontId="10" fillId="0" borderId="0" xfId="0" applyFont="1" applyAlignment="1">
      <alignment vertical="center"/>
    </xf>
    <xf numFmtId="0" fontId="10" fillId="0" borderId="0" xfId="0" applyFont="1" applyAlignment="1">
      <alignment horizontal="center"/>
    </xf>
    <xf numFmtId="0" fontId="0" fillId="0" borderId="0" xfId="0" applyAlignment="1"/>
    <xf numFmtId="0" fontId="10" fillId="0" borderId="0" xfId="0" applyFont="1" applyAlignment="1">
      <alignment horizontal="left"/>
    </xf>
    <xf numFmtId="1" fontId="10" fillId="0" borderId="1" xfId="0" applyNumberFormat="1" applyFont="1" applyBorder="1" applyAlignment="1">
      <alignment horizontal="center" vertical="center"/>
    </xf>
    <xf numFmtId="2" fontId="10" fillId="0" borderId="1" xfId="0" applyNumberFormat="1" applyFont="1" applyBorder="1" applyAlignment="1">
      <alignment vertical="center"/>
    </xf>
    <xf numFmtId="0" fontId="10" fillId="0" borderId="1" xfId="0" applyFont="1" applyBorder="1" applyAlignment="1">
      <alignment wrapText="1"/>
    </xf>
    <xf numFmtId="4" fontId="10" fillId="0" borderId="5" xfId="0" applyNumberFormat="1" applyFont="1" applyBorder="1" applyAlignment="1">
      <alignment horizontal="right" vertical="center" wrapText="1"/>
    </xf>
    <xf numFmtId="1"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0" xfId="0" applyFont="1" applyFill="1" applyAlignment="1">
      <alignment horizontal="center" vertical="center"/>
    </xf>
    <xf numFmtId="1" fontId="10" fillId="0" borderId="7" xfId="0" applyNumberFormat="1" applyFont="1" applyFill="1" applyBorder="1" applyAlignment="1">
      <alignment horizontal="center" vertical="center" wrapText="1"/>
    </xf>
    <xf numFmtId="4" fontId="10" fillId="0" borderId="1" xfId="0" applyNumberFormat="1" applyFont="1" applyFill="1" applyBorder="1" applyAlignment="1">
      <alignment vertical="center"/>
    </xf>
    <xf numFmtId="9" fontId="10" fillId="0" borderId="1" xfId="0" applyNumberFormat="1" applyFont="1" applyFill="1" applyBorder="1" applyAlignment="1">
      <alignment vertical="center"/>
    </xf>
    <xf numFmtId="4" fontId="10" fillId="0" borderId="6" xfId="0" applyNumberFormat="1" applyFont="1" applyFill="1" applyBorder="1" applyAlignment="1">
      <alignment horizontal="right" vertical="center" wrapText="1"/>
    </xf>
    <xf numFmtId="4" fontId="10" fillId="0" borderId="1" xfId="0" applyNumberFormat="1" applyFont="1" applyFill="1" applyBorder="1" applyAlignment="1">
      <alignment horizontal="right" vertical="center" wrapText="1"/>
    </xf>
    <xf numFmtId="2" fontId="10" fillId="0" borderId="1" xfId="0" applyNumberFormat="1" applyFont="1" applyFill="1" applyBorder="1" applyAlignment="1">
      <alignment vertical="center"/>
    </xf>
    <xf numFmtId="0" fontId="10" fillId="0" borderId="1" xfId="0" applyFont="1" applyFill="1" applyBorder="1"/>
    <xf numFmtId="0" fontId="0" fillId="0" borderId="0" xfId="0" applyFill="1"/>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4" fontId="10" fillId="0" borderId="1" xfId="0" applyNumberFormat="1" applyFont="1" applyBorder="1" applyAlignment="1">
      <alignment vertical="center"/>
    </xf>
    <xf numFmtId="4" fontId="10" fillId="0" borderId="6" xfId="0" applyNumberFormat="1" applyFont="1" applyBorder="1" applyAlignment="1">
      <alignment horizontal="right" vertical="center" wrapText="1"/>
    </xf>
    <xf numFmtId="0" fontId="10" fillId="0" borderId="0" xfId="0" applyFont="1" applyAlignment="1">
      <alignment wrapText="1"/>
    </xf>
    <xf numFmtId="4" fontId="12" fillId="4" borderId="1" xfId="0" applyNumberFormat="1" applyFont="1" applyFill="1" applyBorder="1"/>
    <xf numFmtId="0" fontId="0" fillId="0" borderId="0" xfId="0" applyAlignment="1">
      <alignment vertical="center"/>
    </xf>
    <xf numFmtId="0" fontId="10" fillId="0" borderId="2" xfId="0" applyFont="1" applyBorder="1" applyAlignment="1">
      <alignment vertical="center" wrapText="1"/>
    </xf>
    <xf numFmtId="0" fontId="0" fillId="0" borderId="1" xfId="0"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vertical="center" wrapText="1"/>
    </xf>
    <xf numFmtId="0" fontId="0" fillId="0" borderId="2" xfId="0" applyBorder="1" applyAlignment="1">
      <alignment horizontal="center" vertical="center"/>
    </xf>
    <xf numFmtId="1" fontId="10" fillId="0" borderId="2" xfId="0" applyNumberFormat="1" applyFont="1" applyBorder="1" applyAlignment="1">
      <alignment horizontal="center" vertical="center"/>
    </xf>
    <xf numFmtId="4" fontId="10" fillId="0" borderId="2" xfId="0" applyNumberFormat="1" applyFont="1" applyBorder="1" applyAlignment="1">
      <alignment horizontal="right" vertical="center" wrapText="1"/>
    </xf>
    <xf numFmtId="9" fontId="10" fillId="0" borderId="2" xfId="0" applyNumberFormat="1" applyFont="1" applyBorder="1" applyAlignment="1">
      <alignment horizontal="right" vertical="center" wrapText="1"/>
    </xf>
    <xf numFmtId="0" fontId="10" fillId="0" borderId="8" xfId="0" applyFont="1" applyFill="1" applyBorder="1" applyAlignment="1">
      <alignment vertical="center" wrapText="1"/>
    </xf>
    <xf numFmtId="1" fontId="10" fillId="0" borderId="9"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4" fontId="10" fillId="0" borderId="9" xfId="0" applyNumberFormat="1" applyFont="1" applyFill="1" applyBorder="1" applyAlignment="1">
      <alignment horizontal="right" vertical="center" wrapText="1"/>
    </xf>
    <xf numFmtId="9" fontId="10" fillId="0" borderId="9" xfId="0" applyNumberFormat="1" applyFont="1" applyFill="1" applyBorder="1" applyAlignment="1">
      <alignment horizontal="right" vertical="center" wrapText="1"/>
    </xf>
    <xf numFmtId="4" fontId="10" fillId="0" borderId="5" xfId="0" applyNumberFormat="1" applyFont="1" applyFill="1" applyBorder="1" applyAlignment="1">
      <alignment horizontal="right" vertical="center" wrapText="1"/>
    </xf>
    <xf numFmtId="4" fontId="10" fillId="0" borderId="5" xfId="0" applyNumberFormat="1" applyFont="1" applyFill="1" applyBorder="1" applyAlignment="1">
      <alignment vertical="center"/>
    </xf>
    <xf numFmtId="0" fontId="10" fillId="0" borderId="0" xfId="0" applyFont="1" applyFill="1"/>
    <xf numFmtId="0" fontId="10" fillId="0" borderId="2" xfId="0" applyFont="1" applyFill="1" applyBorder="1" applyAlignment="1">
      <alignment horizontal="center" vertical="center" wrapText="1"/>
    </xf>
    <xf numFmtId="0" fontId="10" fillId="0" borderId="6" xfId="0" applyFont="1" applyBorder="1"/>
    <xf numFmtId="1"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0" fillId="0" borderId="10" xfId="0" applyFill="1" applyBorder="1" applyAlignment="1">
      <alignment horizontal="center" vertical="center" wrapText="1"/>
    </xf>
    <xf numFmtId="0" fontId="10" fillId="0" borderId="10" xfId="0" applyFont="1" applyFill="1" applyBorder="1" applyAlignment="1">
      <alignment horizontal="center" vertical="center" wrapText="1"/>
    </xf>
    <xf numFmtId="9" fontId="10" fillId="0" borderId="1" xfId="0" applyNumberFormat="1" applyFont="1" applyFill="1" applyBorder="1" applyAlignment="1">
      <alignment horizontal="right" vertical="center" wrapText="1"/>
    </xf>
    <xf numFmtId="4" fontId="10" fillId="0" borderId="1" xfId="0" applyNumberFormat="1" applyFont="1" applyFill="1" applyBorder="1" applyAlignment="1">
      <alignment horizontal="right" vertical="center"/>
    </xf>
    <xf numFmtId="9" fontId="10" fillId="0" borderId="10" xfId="0" applyNumberFormat="1" applyFont="1" applyFill="1" applyBorder="1" applyAlignment="1">
      <alignment horizontal="right"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5" xfId="0" applyFont="1" applyFill="1" applyBorder="1"/>
    <xf numFmtId="0" fontId="10" fillId="0" borderId="6" xfId="0" applyFont="1" applyFill="1" applyBorder="1" applyAlignment="1">
      <alignment vertical="center" wrapText="1"/>
    </xf>
    <xf numFmtId="0" fontId="10" fillId="0" borderId="11" xfId="0" applyFont="1" applyFill="1" applyBorder="1" applyAlignment="1">
      <alignment vertical="center" wrapText="1"/>
    </xf>
    <xf numFmtId="0" fontId="0" fillId="0" borderId="5" xfId="0" applyFill="1" applyBorder="1" applyAlignment="1">
      <alignment horizontal="center" vertical="center" wrapText="1"/>
    </xf>
    <xf numFmtId="1" fontId="10" fillId="0" borderId="5" xfId="0" applyNumberFormat="1" applyFont="1" applyFill="1" applyBorder="1" applyAlignment="1">
      <alignment horizontal="center" vertical="center" wrapText="1"/>
    </xf>
    <xf numFmtId="9" fontId="10" fillId="0" borderId="5" xfId="0" applyNumberFormat="1" applyFont="1" applyFill="1" applyBorder="1" applyAlignment="1">
      <alignment horizontal="right" vertical="center" wrapText="1"/>
    </xf>
    <xf numFmtId="0" fontId="12" fillId="0" borderId="1" xfId="0" applyFont="1" applyFill="1" applyBorder="1"/>
    <xf numFmtId="0" fontId="0" fillId="0" borderId="1" xfId="0" applyBorder="1"/>
    <xf numFmtId="0" fontId="0" fillId="0" borderId="1" xfId="0" applyBorder="1" applyAlignment="1">
      <alignment horizontal="center" vertical="center"/>
    </xf>
    <xf numFmtId="9" fontId="10" fillId="0" borderId="0" xfId="0" applyNumberFormat="1" applyFont="1" applyFill="1" applyAlignment="1">
      <alignment vertical="center"/>
    </xf>
    <xf numFmtId="9" fontId="10" fillId="0" borderId="1" xfId="0" applyNumberFormat="1" applyFont="1" applyFill="1" applyBorder="1" applyAlignment="1">
      <alignment vertical="center" wrapText="1"/>
    </xf>
    <xf numFmtId="0" fontId="10" fillId="0" borderId="1" xfId="0" applyFont="1" applyFill="1" applyBorder="1" applyAlignment="1">
      <alignment wrapText="1"/>
    </xf>
    <xf numFmtId="0" fontId="0" fillId="0" borderId="0" xfId="0" applyAlignment="1">
      <alignment horizontal="center" vertical="center"/>
    </xf>
    <xf numFmtId="0" fontId="10" fillId="0" borderId="5" xfId="0" applyFont="1" applyBorder="1"/>
    <xf numFmtId="4" fontId="10" fillId="0" borderId="9" xfId="0" applyNumberFormat="1" applyFont="1" applyBorder="1" applyAlignment="1">
      <alignment horizontal="right" vertical="center"/>
    </xf>
    <xf numFmtId="0" fontId="10" fillId="0" borderId="0" xfId="0" applyFont="1" applyFill="1" applyAlignment="1">
      <alignment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4" fontId="10" fillId="0" borderId="10"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9" fontId="10" fillId="0" borderId="1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0" fontId="0" fillId="0" borderId="2" xfId="0" applyBorder="1" applyAlignment="1">
      <alignment horizontal="center" vertical="center" wrapText="1"/>
    </xf>
    <xf numFmtId="1" fontId="10" fillId="0" borderId="2" xfId="0" applyNumberFormat="1" applyFont="1" applyBorder="1" applyAlignment="1">
      <alignment horizontal="center" vertical="center" wrapText="1"/>
    </xf>
    <xf numFmtId="0" fontId="10" fillId="0" borderId="3" xfId="0" applyFont="1" applyFill="1" applyBorder="1" applyAlignment="1">
      <alignment vertical="center" wrapText="1"/>
    </xf>
    <xf numFmtId="4" fontId="12" fillId="4" borderId="10" xfId="0" applyNumberFormat="1" applyFont="1" applyFill="1" applyBorder="1" applyAlignment="1">
      <alignment vertical="center"/>
    </xf>
    <xf numFmtId="0" fontId="13" fillId="0" borderId="0" xfId="0" applyFont="1"/>
    <xf numFmtId="0" fontId="13" fillId="0" borderId="0" xfId="0" applyFont="1" applyAlignment="1">
      <alignment horizontal="left"/>
    </xf>
    <xf numFmtId="0" fontId="13" fillId="0" borderId="0" xfId="0" applyFont="1" applyAlignment="1">
      <alignment wrapText="1"/>
    </xf>
    <xf numFmtId="0" fontId="13" fillId="0" borderId="0" xfId="1" applyFont="1" applyFill="1" applyAlignment="1">
      <alignment wrapText="1"/>
    </xf>
    <xf numFmtId="0" fontId="13" fillId="0" borderId="0" xfId="1" applyFont="1" applyFill="1" applyAlignment="1">
      <alignment horizontal="center" vertical="top" wrapText="1"/>
    </xf>
    <xf numFmtId="0" fontId="10" fillId="0" borderId="0" xfId="0" applyFont="1" applyAlignment="1">
      <alignment horizontal="left" vertical="center" indent="15"/>
    </xf>
    <xf numFmtId="0" fontId="9" fillId="0" borderId="0" xfId="0" applyFont="1" applyAlignment="1">
      <alignment horizontal="left"/>
    </xf>
    <xf numFmtId="4" fontId="10" fillId="0" borderId="10" xfId="0" applyNumberFormat="1" applyFont="1" applyFill="1" applyBorder="1" applyAlignment="1">
      <alignment horizontal="right" vertical="center"/>
    </xf>
    <xf numFmtId="1" fontId="10" fillId="0" borderId="10" xfId="0" applyNumberFormat="1" applyFont="1" applyBorder="1" applyAlignment="1">
      <alignment horizontal="center" vertical="center" wrapText="1"/>
    </xf>
    <xf numFmtId="0" fontId="10" fillId="3" borderId="1" xfId="0" applyFont="1" applyFill="1" applyBorder="1" applyAlignment="1">
      <alignment horizontal="left" vertical="center" wrapText="1"/>
    </xf>
    <xf numFmtId="4" fontId="10" fillId="0" borderId="10" xfId="0" applyNumberFormat="1" applyFont="1" applyBorder="1" applyAlignment="1">
      <alignment horizontal="right" vertical="center"/>
    </xf>
    <xf numFmtId="0" fontId="10" fillId="0" borderId="1" xfId="0" applyFont="1" applyFill="1" applyBorder="1" applyAlignment="1">
      <alignment horizontal="left" vertical="center" wrapText="1"/>
    </xf>
    <xf numFmtId="9" fontId="10" fillId="0" borderId="1" xfId="0" applyNumberFormat="1" applyFont="1" applyBorder="1" applyAlignment="1">
      <alignment vertical="center"/>
    </xf>
    <xf numFmtId="0" fontId="10" fillId="0" borderId="10" xfId="0" applyFont="1" applyBorder="1"/>
    <xf numFmtId="0" fontId="10" fillId="0" borderId="5"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6" xfId="0" applyFont="1" applyFill="1" applyBorder="1"/>
    <xf numFmtId="0" fontId="10" fillId="0" borderId="5" xfId="0" applyFont="1" applyBorder="1" applyAlignment="1">
      <alignment vertical="center" wrapText="1"/>
    </xf>
    <xf numFmtId="0" fontId="10" fillId="0" borderId="5" xfId="0" applyFont="1" applyBorder="1" applyAlignment="1">
      <alignment horizontal="center" vertical="center" wrapText="1"/>
    </xf>
    <xf numFmtId="1" fontId="10" fillId="0" borderId="5" xfId="0" applyNumberFormat="1" applyFont="1" applyBorder="1" applyAlignment="1">
      <alignment horizontal="center" vertical="center" wrapText="1"/>
    </xf>
    <xf numFmtId="0" fontId="10" fillId="0" borderId="9" xfId="0" applyFont="1" applyBorder="1" applyAlignment="1">
      <alignment horizontal="center" vertical="center" wrapText="1"/>
    </xf>
    <xf numFmtId="4" fontId="12" fillId="4" borderId="1" xfId="0" applyNumberFormat="1" applyFont="1" applyFill="1" applyBorder="1" applyAlignment="1">
      <alignment vertical="center"/>
    </xf>
    <xf numFmtId="0" fontId="10" fillId="0" borderId="0" xfId="0" applyFont="1" applyAlignment="1">
      <alignment vertical="center" wrapText="1"/>
    </xf>
    <xf numFmtId="0" fontId="0" fillId="0" borderId="0" xfId="0" applyAlignment="1">
      <alignment horizontal="left"/>
    </xf>
    <xf numFmtId="0" fontId="14" fillId="0" borderId="5" xfId="0" applyFont="1" applyFill="1" applyBorder="1" applyAlignment="1">
      <alignment horizontal="center" vertical="center"/>
    </xf>
    <xf numFmtId="1"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2" fontId="0" fillId="0" borderId="5" xfId="0" applyNumberFormat="1" applyFill="1" applyBorder="1" applyAlignment="1">
      <alignment vertical="center"/>
    </xf>
    <xf numFmtId="9" fontId="0" fillId="0" borderId="5" xfId="0" applyNumberFormat="1" applyFill="1" applyBorder="1" applyAlignment="1">
      <alignment vertical="center"/>
    </xf>
    <xf numFmtId="4" fontId="0" fillId="0" borderId="5" xfId="0" applyNumberFormat="1" applyFill="1" applyBorder="1" applyAlignment="1">
      <alignment vertical="center"/>
    </xf>
    <xf numFmtId="4" fontId="0" fillId="0" borderId="1" xfId="0" applyNumberFormat="1" applyFill="1" applyBorder="1" applyAlignment="1">
      <alignment vertical="center"/>
    </xf>
    <xf numFmtId="0" fontId="0" fillId="0" borderId="1" xfId="0" applyFill="1" applyBorder="1"/>
    <xf numFmtId="0" fontId="0" fillId="0" borderId="11" xfId="0" applyFill="1" applyBorder="1"/>
    <xf numFmtId="0" fontId="0" fillId="0" borderId="11" xfId="0" applyFill="1" applyBorder="1" applyAlignment="1">
      <alignment wrapText="1"/>
    </xf>
    <xf numFmtId="0" fontId="14" fillId="0" borderId="1" xfId="0" applyFont="1" applyFill="1" applyBorder="1" applyAlignment="1">
      <alignment horizontal="center" vertical="center" wrapText="1"/>
    </xf>
    <xf numFmtId="9" fontId="10" fillId="0" borderId="5" xfId="0" applyNumberFormat="1" applyFont="1" applyFill="1" applyBorder="1" applyAlignment="1">
      <alignment vertical="center"/>
    </xf>
    <xf numFmtId="4" fontId="0" fillId="0" borderId="2" xfId="0" applyNumberFormat="1" applyFill="1" applyBorder="1" applyAlignment="1">
      <alignment vertical="center"/>
    </xf>
    <xf numFmtId="4" fontId="12" fillId="4" borderId="10" xfId="0" applyNumberFormat="1" applyFont="1" applyFill="1" applyBorder="1" applyAlignment="1">
      <alignment horizontal="right" vertical="center"/>
    </xf>
    <xf numFmtId="0" fontId="10" fillId="3" borderId="5" xfId="0" applyFont="1" applyFill="1" applyBorder="1" applyAlignment="1">
      <alignment vertical="center" wrapText="1"/>
    </xf>
    <xf numFmtId="0" fontId="10" fillId="0" borderId="11" xfId="0" applyFont="1" applyBorder="1" applyAlignment="1">
      <alignment horizontal="center" vertical="center"/>
    </xf>
    <xf numFmtId="9" fontId="10" fillId="0" borderId="5" xfId="0" applyNumberFormat="1" applyFont="1" applyBorder="1" applyAlignment="1">
      <alignment vertical="center"/>
    </xf>
    <xf numFmtId="0" fontId="10" fillId="0" borderId="11" xfId="0" applyFont="1" applyFill="1" applyBorder="1" applyAlignment="1">
      <alignment horizontal="center" vertical="center"/>
    </xf>
    <xf numFmtId="0" fontId="10" fillId="0" borderId="10" xfId="0" applyFont="1" applyBorder="1" applyAlignment="1">
      <alignment vertical="center" wrapText="1"/>
    </xf>
    <xf numFmtId="0" fontId="10" fillId="0" borderId="13" xfId="0" applyFont="1" applyBorder="1" applyAlignment="1">
      <alignment horizontal="center" vertical="center" wrapText="1"/>
    </xf>
    <xf numFmtId="4" fontId="10" fillId="0" borderId="10" xfId="0" applyNumberFormat="1" applyFont="1" applyBorder="1" applyAlignment="1">
      <alignment horizontal="left" vertical="center" wrapText="1"/>
    </xf>
    <xf numFmtId="1" fontId="10" fillId="0" borderId="3" xfId="0" applyNumberFormat="1" applyFont="1" applyBorder="1" applyAlignment="1">
      <alignment horizontal="center" vertical="center"/>
    </xf>
    <xf numFmtId="0" fontId="10" fillId="0" borderId="1" xfId="0" applyFont="1" applyBorder="1" applyAlignment="1">
      <alignment horizontal="left"/>
    </xf>
    <xf numFmtId="0" fontId="10" fillId="0" borderId="3" xfId="0" applyFont="1" applyBorder="1" applyAlignment="1">
      <alignment horizontal="left" vertical="center" wrapText="1"/>
    </xf>
    <xf numFmtId="0" fontId="10" fillId="3" borderId="3" xfId="0" applyFont="1" applyFill="1" applyBorder="1" applyAlignment="1">
      <alignment horizontal="left" vertical="center" wrapText="1"/>
    </xf>
    <xf numFmtId="0" fontId="10" fillId="0" borderId="1" xfId="0" applyFont="1" applyBorder="1" applyAlignment="1">
      <alignment horizontal="left" wrapText="1"/>
    </xf>
    <xf numFmtId="0" fontId="10" fillId="0" borderId="5" xfId="0" applyFont="1" applyBorder="1" applyAlignment="1">
      <alignment horizontal="left"/>
    </xf>
    <xf numFmtId="0" fontId="10" fillId="0" borderId="12" xfId="0" applyFont="1" applyFill="1" applyBorder="1" applyAlignment="1">
      <alignment vertical="center" wrapText="1"/>
    </xf>
    <xf numFmtId="0" fontId="10" fillId="0" borderId="1" xfId="0" applyFont="1" applyFill="1" applyBorder="1" applyAlignment="1">
      <alignment horizontal="center"/>
    </xf>
    <xf numFmtId="0" fontId="10" fillId="0" borderId="13" xfId="0" applyFont="1" applyFill="1" applyBorder="1" applyAlignment="1">
      <alignment horizontal="center" vertical="center"/>
    </xf>
    <xf numFmtId="4" fontId="10" fillId="0" borderId="2" xfId="0" applyNumberFormat="1" applyFont="1" applyFill="1" applyBorder="1" applyAlignment="1">
      <alignment vertical="center"/>
    </xf>
    <xf numFmtId="0" fontId="10" fillId="0" borderId="10" xfId="0" applyFont="1" applyFill="1" applyBorder="1" applyAlignment="1">
      <alignment horizontal="center" vertical="center"/>
    </xf>
    <xf numFmtId="1" fontId="10" fillId="0" borderId="10" xfId="0" applyNumberFormat="1" applyFont="1" applyFill="1" applyBorder="1" applyAlignment="1">
      <alignment horizontal="center" vertical="center"/>
    </xf>
    <xf numFmtId="0" fontId="10" fillId="0" borderId="10" xfId="0" applyFont="1" applyFill="1" applyBorder="1"/>
    <xf numFmtId="0" fontId="15" fillId="0" borderId="0" xfId="0" applyFont="1" applyAlignment="1">
      <alignment vertical="center" wrapText="1"/>
    </xf>
    <xf numFmtId="0" fontId="16" fillId="2" borderId="1" xfId="0" applyFont="1" applyFill="1" applyBorder="1" applyAlignment="1">
      <alignment horizontal="center" vertical="center" wrapText="1"/>
    </xf>
    <xf numFmtId="1" fontId="17"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xf>
    <xf numFmtId="4" fontId="17" fillId="0" borderId="1" xfId="0" applyNumberFormat="1" applyFont="1" applyBorder="1" applyAlignment="1">
      <alignment horizontal="right" vertical="center" wrapText="1"/>
    </xf>
    <xf numFmtId="0" fontId="17" fillId="0" borderId="1" xfId="0" applyFont="1" applyBorder="1" applyAlignment="1">
      <alignment horizontal="right" vertical="center" wrapText="1"/>
    </xf>
    <xf numFmtId="4" fontId="17" fillId="0" borderId="1" xfId="0" applyNumberFormat="1" applyFont="1" applyBorder="1" applyAlignment="1">
      <alignment horizontal="right" vertical="center"/>
    </xf>
    <xf numFmtId="0" fontId="17" fillId="0" borderId="1" xfId="0" applyFont="1" applyBorder="1" applyAlignment="1">
      <alignment wrapText="1"/>
    </xf>
    <xf numFmtId="0" fontId="17" fillId="0" borderId="1" xfId="0" applyFont="1" applyBorder="1"/>
    <xf numFmtId="0" fontId="0" fillId="0" borderId="2" xfId="0" applyBorder="1" applyAlignment="1">
      <alignment vertical="center"/>
    </xf>
    <xf numFmtId="0" fontId="17" fillId="0" borderId="7" xfId="0" applyFont="1" applyFill="1" applyBorder="1"/>
    <xf numFmtId="0" fontId="0" fillId="0" borderId="6" xfId="0" applyBorder="1"/>
    <xf numFmtId="0" fontId="0" fillId="0" borderId="9" xfId="0" applyBorder="1" applyAlignment="1">
      <alignment vertical="center"/>
    </xf>
    <xf numFmtId="4" fontId="17" fillId="0" borderId="7" xfId="0" applyNumberFormat="1" applyFont="1" applyFill="1" applyBorder="1" applyAlignment="1">
      <alignment horizontal="right" vertical="center" wrapText="1"/>
    </xf>
    <xf numFmtId="4" fontId="17" fillId="0" borderId="7" xfId="0" applyNumberFormat="1" applyFont="1" applyFill="1" applyBorder="1" applyAlignment="1">
      <alignment horizontal="right" vertical="center"/>
    </xf>
    <xf numFmtId="0" fontId="0" fillId="0" borderId="14" xfId="0" applyBorder="1"/>
    <xf numFmtId="4" fontId="17"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wrapText="1"/>
    </xf>
    <xf numFmtId="4" fontId="17" fillId="0" borderId="5" xfId="0" applyNumberFormat="1" applyFont="1" applyFill="1" applyBorder="1" applyAlignment="1">
      <alignment horizontal="right" vertical="center" wrapText="1"/>
    </xf>
    <xf numFmtId="0" fontId="0" fillId="0" borderId="15" xfId="0" applyBorder="1" applyAlignment="1">
      <alignment vertical="center"/>
    </xf>
    <xf numFmtId="4" fontId="17" fillId="0" borderId="10" xfId="0" applyNumberFormat="1" applyFont="1" applyFill="1" applyBorder="1" applyAlignment="1">
      <alignment horizontal="right" vertical="center" wrapText="1"/>
    </xf>
    <xf numFmtId="2" fontId="18" fillId="0" borderId="1" xfId="0" applyNumberFormat="1" applyFont="1" applyBorder="1"/>
    <xf numFmtId="0" fontId="0" fillId="0" borderId="11" xfId="0" applyBorder="1"/>
    <xf numFmtId="0" fontId="0" fillId="0" borderId="8" xfId="0" applyBorder="1"/>
    <xf numFmtId="2" fontId="18" fillId="0" borderId="5" xfId="0" applyNumberFormat="1" applyFont="1" applyBorder="1"/>
    <xf numFmtId="2" fontId="18" fillId="0" borderId="1" xfId="0" applyNumberFormat="1" applyFont="1" applyBorder="1" applyAlignment="1">
      <alignment vertical="center"/>
    </xf>
    <xf numFmtId="0" fontId="18" fillId="0" borderId="12" xfId="0" applyFont="1" applyBorder="1" applyAlignment="1">
      <alignment wrapText="1"/>
    </xf>
    <xf numFmtId="0" fontId="17" fillId="0" borderId="0" xfId="0" applyFont="1" applyFill="1" applyAlignment="1">
      <alignment wrapText="1"/>
    </xf>
    <xf numFmtId="0" fontId="18" fillId="0" borderId="6" xfId="0" applyFont="1" applyBorder="1" applyAlignment="1">
      <alignment vertical="center" wrapText="1"/>
    </xf>
    <xf numFmtId="0" fontId="17" fillId="0" borderId="6" xfId="0" applyFont="1" applyBorder="1" applyAlignment="1">
      <alignment horizontal="right" vertical="center" wrapText="1"/>
    </xf>
    <xf numFmtId="2" fontId="0" fillId="0" borderId="2" xfId="0" applyNumberFormat="1" applyBorder="1"/>
    <xf numFmtId="2" fontId="0" fillId="0" borderId="1" xfId="0" applyNumberFormat="1" applyBorder="1"/>
    <xf numFmtId="0" fontId="17" fillId="0" borderId="7" xfId="0" applyFont="1" applyBorder="1"/>
    <xf numFmtId="0" fontId="0" fillId="0" borderId="2" xfId="0" applyBorder="1"/>
    <xf numFmtId="0" fontId="17" fillId="0" borderId="12" xfId="0" applyFont="1" applyBorder="1"/>
    <xf numFmtId="0" fontId="0" fillId="0" borderId="12" xfId="0" applyBorder="1"/>
    <xf numFmtId="0" fontId="0" fillId="0" borderId="5" xfId="0" applyBorder="1"/>
    <xf numFmtId="0" fontId="0" fillId="0" borderId="13" xfId="0" applyBorder="1"/>
    <xf numFmtId="4" fontId="0" fillId="0" borderId="10" xfId="0" applyNumberFormat="1" applyBorder="1"/>
    <xf numFmtId="1" fontId="17" fillId="0" borderId="5" xfId="0" applyNumberFormat="1" applyFont="1" applyBorder="1" applyAlignment="1">
      <alignment horizontal="center" vertical="center" wrapText="1"/>
    </xf>
    <xf numFmtId="0" fontId="18" fillId="0" borderId="5" xfId="0" applyFont="1" applyBorder="1" applyAlignment="1">
      <alignment horizontal="left" vertical="top" wrapText="1"/>
    </xf>
    <xf numFmtId="0" fontId="17" fillId="0" borderId="5" xfId="0" applyFont="1" applyBorder="1" applyAlignment="1">
      <alignment horizontal="center" vertical="center" wrapText="1"/>
    </xf>
    <xf numFmtId="4" fontId="17" fillId="0" borderId="7" xfId="0" applyNumberFormat="1" applyFont="1" applyFill="1" applyBorder="1" applyAlignment="1">
      <alignment horizontal="center" vertical="center" wrapText="1"/>
    </xf>
    <xf numFmtId="0" fontId="18" fillId="0" borderId="2" xfId="0" applyFont="1" applyBorder="1" applyAlignment="1">
      <alignment vertical="center"/>
    </xf>
    <xf numFmtId="0" fontId="18" fillId="0" borderId="3" xfId="0" applyFont="1" applyBorder="1"/>
    <xf numFmtId="4" fontId="17" fillId="0" borderId="15" xfId="0" applyNumberFormat="1" applyFont="1" applyFill="1" applyBorder="1" applyAlignment="1">
      <alignment horizontal="right" vertical="center" wrapText="1"/>
    </xf>
    <xf numFmtId="0" fontId="18" fillId="0" borderId="1" xfId="0" applyFont="1" applyBorder="1"/>
    <xf numFmtId="0" fontId="0" fillId="0" borderId="12" xfId="0" applyFill="1" applyBorder="1" applyAlignment="1">
      <alignment horizontal="center" vertical="center"/>
    </xf>
    <xf numFmtId="0" fontId="0" fillId="0" borderId="0" xfId="0" applyFill="1" applyAlignment="1">
      <alignment horizontal="center" vertical="center"/>
    </xf>
    <xf numFmtId="0" fontId="13" fillId="0" borderId="10"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8" fillId="0" borderId="0" xfId="0" applyFont="1" applyAlignment="1">
      <alignment horizontal="left" vertical="center" wrapText="1"/>
    </xf>
    <xf numFmtId="0" fontId="12" fillId="2" borderId="1" xfId="0" applyFont="1" applyFill="1" applyBorder="1" applyAlignment="1">
      <alignment horizontal="center" vertical="center" wrapText="1"/>
    </xf>
    <xf numFmtId="0" fontId="0" fillId="0" borderId="0" xfId="0"/>
    <xf numFmtId="0" fontId="10" fillId="0" borderId="0" xfId="0" applyFont="1" applyAlignment="1">
      <alignment horizontal="right"/>
    </xf>
    <xf numFmtId="0" fontId="10" fillId="0" borderId="4" xfId="0" applyFont="1" applyFill="1" applyBorder="1" applyAlignment="1">
      <alignment horizontal="left" vertical="center"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wrapText="1"/>
    </xf>
    <xf numFmtId="0" fontId="0" fillId="0" borderId="12" xfId="0" applyFill="1" applyBorder="1"/>
    <xf numFmtId="0" fontId="12" fillId="2"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Alignment="1">
      <alignment vertical="center" wrapText="1"/>
    </xf>
    <xf numFmtId="0" fontId="16" fillId="2" borderId="1"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16" fillId="2" borderId="1" xfId="0" applyFont="1" applyFill="1" applyBorder="1" applyAlignment="1">
      <alignment horizontal="center" vertical="center"/>
    </xf>
  </cellXfs>
  <cellStyles count="3">
    <cellStyle name="Normalny" xfId="0" builtinId="0" customBuiltin="1"/>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
  <sheetViews>
    <sheetView workbookViewId="0"/>
  </sheetViews>
  <sheetFormatPr defaultRowHeight="15" x14ac:dyDescent="0.25"/>
  <cols>
    <col min="1" max="1" width="5.5703125" customWidth="1"/>
    <col min="2" max="2" width="25.5703125" customWidth="1"/>
    <col min="3" max="10" width="9.140625" customWidth="1"/>
    <col min="11" max="11" width="19.5703125" customWidth="1"/>
    <col min="12" max="12" width="9.140625" customWidth="1"/>
  </cols>
  <sheetData>
    <row r="3" spans="1:12" ht="15.75" x14ac:dyDescent="0.25">
      <c r="A3" s="230" t="s">
        <v>0</v>
      </c>
      <c r="B3" s="230"/>
      <c r="C3" s="230"/>
      <c r="D3" s="230"/>
      <c r="E3" s="230"/>
      <c r="F3" s="230"/>
      <c r="G3" s="230"/>
      <c r="H3" s="230"/>
      <c r="I3" s="230"/>
      <c r="J3" s="230"/>
      <c r="K3" s="230"/>
      <c r="L3" s="230"/>
    </row>
    <row r="4" spans="1:12" ht="15.75" x14ac:dyDescent="0.25">
      <c r="A4" s="228" t="s">
        <v>1</v>
      </c>
      <c r="B4" s="228" t="s">
        <v>2</v>
      </c>
      <c r="C4" s="228" t="s">
        <v>3</v>
      </c>
      <c r="D4" s="228" t="s">
        <v>4</v>
      </c>
      <c r="E4" s="228"/>
      <c r="F4" s="228" t="s">
        <v>5</v>
      </c>
      <c r="G4" s="228" t="s">
        <v>6</v>
      </c>
      <c r="H4" s="228" t="s">
        <v>7</v>
      </c>
      <c r="I4" s="228" t="s">
        <v>8</v>
      </c>
      <c r="J4" s="228" t="s">
        <v>9</v>
      </c>
      <c r="K4" s="228" t="s">
        <v>10</v>
      </c>
      <c r="L4" s="2"/>
    </row>
    <row r="5" spans="1:12" ht="31.5" x14ac:dyDescent="0.25">
      <c r="A5" s="228"/>
      <c r="B5" s="228"/>
      <c r="C5" s="228"/>
      <c r="D5" s="1" t="s">
        <v>11</v>
      </c>
      <c r="E5" s="1" t="s">
        <v>12</v>
      </c>
      <c r="F5" s="228"/>
      <c r="G5" s="228"/>
      <c r="H5" s="228"/>
      <c r="I5" s="228"/>
      <c r="J5" s="228"/>
      <c r="K5" s="228"/>
      <c r="L5" s="2"/>
    </row>
    <row r="6" spans="1:12" ht="141.75" customHeight="1" x14ac:dyDescent="0.25">
      <c r="A6" s="3" t="s">
        <v>13</v>
      </c>
      <c r="B6" s="4" t="s">
        <v>14</v>
      </c>
      <c r="C6" s="5" t="s">
        <v>15</v>
      </c>
      <c r="D6" s="6">
        <v>10</v>
      </c>
      <c r="E6" s="7" t="s">
        <v>16</v>
      </c>
      <c r="F6" s="8">
        <v>353.28</v>
      </c>
      <c r="G6" s="9">
        <v>0.08</v>
      </c>
      <c r="H6" s="8">
        <v>384</v>
      </c>
      <c r="I6" s="8"/>
      <c r="J6" s="10">
        <v>3840</v>
      </c>
      <c r="K6" s="11"/>
      <c r="L6" s="2"/>
    </row>
    <row r="7" spans="1:12" ht="96" customHeight="1" x14ac:dyDescent="0.25">
      <c r="A7" s="3" t="s">
        <v>17</v>
      </c>
      <c r="B7" s="12" t="s">
        <v>18</v>
      </c>
      <c r="C7" s="13" t="s">
        <v>19</v>
      </c>
      <c r="D7" s="14">
        <v>15</v>
      </c>
      <c r="E7" s="5" t="s">
        <v>20</v>
      </c>
      <c r="F7" s="15">
        <v>14.72</v>
      </c>
      <c r="G7" s="16">
        <v>0.08</v>
      </c>
      <c r="H7" s="8">
        <v>16</v>
      </c>
      <c r="I7" s="8"/>
      <c r="J7" s="10">
        <v>240</v>
      </c>
      <c r="K7" s="11"/>
      <c r="L7" s="2"/>
    </row>
    <row r="8" spans="1:12" ht="93" customHeight="1" x14ac:dyDescent="0.25">
      <c r="A8" s="3" t="s">
        <v>21</v>
      </c>
      <c r="B8" s="12" t="s">
        <v>22</v>
      </c>
      <c r="C8" s="13" t="s">
        <v>23</v>
      </c>
      <c r="D8" s="14">
        <v>150</v>
      </c>
      <c r="E8" s="5" t="s">
        <v>23</v>
      </c>
      <c r="F8" s="15">
        <v>4.7</v>
      </c>
      <c r="G8" s="16">
        <v>0.08</v>
      </c>
      <c r="H8" s="8">
        <v>5.0999999999999996</v>
      </c>
      <c r="I8" s="8"/>
      <c r="J8" s="10">
        <v>765</v>
      </c>
      <c r="K8" s="11"/>
      <c r="L8" s="2"/>
    </row>
    <row r="9" spans="1:12" ht="15.75" x14ac:dyDescent="0.25">
      <c r="A9" s="229" t="s">
        <v>24</v>
      </c>
      <c r="B9" s="229"/>
      <c r="C9" s="229"/>
      <c r="D9" s="229"/>
      <c r="E9" s="229"/>
      <c r="F9" s="229"/>
      <c r="G9" s="229"/>
      <c r="H9" s="229"/>
      <c r="I9" s="17"/>
      <c r="J9" s="17">
        <v>4845</v>
      </c>
      <c r="K9" s="2"/>
      <c r="L9" s="2"/>
    </row>
  </sheetData>
  <mergeCells count="12">
    <mergeCell ref="I4:I5"/>
    <mergeCell ref="J4:J5"/>
    <mergeCell ref="K4:K5"/>
    <mergeCell ref="A9:H9"/>
    <mergeCell ref="A3:L3"/>
    <mergeCell ref="A4:A5"/>
    <mergeCell ref="B4:B5"/>
    <mergeCell ref="C4:C5"/>
    <mergeCell ref="D4:E4"/>
    <mergeCell ref="F4:F5"/>
    <mergeCell ref="G4:G5"/>
    <mergeCell ref="H4:H5"/>
  </mergeCells>
  <pageMargins left="0.70000000000000007" right="0.70000000000000007" top="0.75" bottom="0.75" header="0.30000000000000004" footer="0.300000000000000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D4" sqref="D4:E4"/>
    </sheetView>
  </sheetViews>
  <sheetFormatPr defaultRowHeight="15" x14ac:dyDescent="0.25"/>
  <cols>
    <col min="1" max="1" width="4.42578125" customWidth="1"/>
    <col min="2" max="2" width="32.5703125" customWidth="1"/>
    <col min="3" max="3" width="17.28515625" customWidth="1"/>
    <col min="4" max="4" width="7.28515625" customWidth="1"/>
    <col min="5" max="5" width="9.140625" customWidth="1"/>
    <col min="6" max="6" width="11.42578125" bestFit="1" customWidth="1"/>
    <col min="7" max="7" width="9.5703125" customWidth="1"/>
    <col min="8" max="9" width="11.85546875" customWidth="1"/>
    <col min="10" max="10" width="10.7109375" customWidth="1"/>
    <col min="11" max="11" width="23.28515625" customWidth="1"/>
    <col min="12" max="12" width="9.140625" customWidth="1"/>
  </cols>
  <sheetData>
    <row r="1" spans="1:12" ht="15.75" x14ac:dyDescent="0.25">
      <c r="A1" s="21"/>
      <c r="B1" s="21"/>
      <c r="C1" s="21"/>
      <c r="D1" s="21"/>
      <c r="E1" s="21"/>
      <c r="F1" s="21"/>
      <c r="G1" s="21"/>
      <c r="H1" s="21"/>
      <c r="I1" s="141"/>
      <c r="J1" s="141"/>
      <c r="K1" s="41" t="s">
        <v>280</v>
      </c>
      <c r="L1" s="41"/>
    </row>
    <row r="2" spans="1:12" ht="15.75" x14ac:dyDescent="0.25">
      <c r="A2" s="232"/>
      <c r="B2" s="232"/>
      <c r="C2" s="233" t="s">
        <v>25</v>
      </c>
      <c r="D2" s="233"/>
      <c r="E2" s="233"/>
      <c r="F2" s="233"/>
      <c r="G2" s="233"/>
      <c r="H2" s="233"/>
      <c r="I2" s="20"/>
      <c r="J2" s="20"/>
      <c r="K2" s="21"/>
    </row>
    <row r="3" spans="1:12" ht="15.75" x14ac:dyDescent="0.25">
      <c r="A3" s="240" t="s">
        <v>155</v>
      </c>
      <c r="B3" s="240"/>
      <c r="C3" s="240"/>
      <c r="D3" s="240"/>
      <c r="E3" s="240"/>
      <c r="F3" s="240"/>
      <c r="G3" s="240"/>
      <c r="H3" s="240"/>
      <c r="I3" s="240"/>
      <c r="J3" s="240"/>
      <c r="K3" s="240"/>
    </row>
    <row r="4" spans="1:12" ht="37.5" customHeight="1" x14ac:dyDescent="0.25">
      <c r="A4" s="231" t="s">
        <v>1</v>
      </c>
      <c r="B4" s="231" t="s">
        <v>2</v>
      </c>
      <c r="C4" s="231" t="s">
        <v>3</v>
      </c>
      <c r="D4" s="231" t="s">
        <v>284</v>
      </c>
      <c r="E4" s="231"/>
      <c r="F4" s="231" t="s">
        <v>5</v>
      </c>
      <c r="G4" s="231" t="s">
        <v>6</v>
      </c>
      <c r="H4" s="231" t="s">
        <v>7</v>
      </c>
      <c r="I4" s="231" t="s">
        <v>8</v>
      </c>
      <c r="J4" s="231" t="s">
        <v>9</v>
      </c>
      <c r="K4" s="231" t="s">
        <v>10</v>
      </c>
    </row>
    <row r="5" spans="1:12" ht="24.75" customHeight="1" x14ac:dyDescent="0.25">
      <c r="A5" s="231"/>
      <c r="B5" s="231"/>
      <c r="C5" s="231"/>
      <c r="D5" s="23" t="s">
        <v>11</v>
      </c>
      <c r="E5" s="23" t="s">
        <v>27</v>
      </c>
      <c r="F5" s="231"/>
      <c r="G5" s="231"/>
      <c r="H5" s="231"/>
      <c r="I5" s="231"/>
      <c r="J5" s="231"/>
      <c r="K5" s="231"/>
    </row>
    <row r="6" spans="1:12" s="56" customFormat="1" ht="30" customHeight="1" x14ac:dyDescent="0.25">
      <c r="A6" s="74" t="s">
        <v>13</v>
      </c>
      <c r="B6" s="47" t="s">
        <v>156</v>
      </c>
      <c r="C6" s="142" t="s">
        <v>90</v>
      </c>
      <c r="D6" s="143">
        <v>40</v>
      </c>
      <c r="E6" s="144" t="s">
        <v>36</v>
      </c>
      <c r="F6" s="145">
        <v>0</v>
      </c>
      <c r="G6" s="146">
        <v>0.08</v>
      </c>
      <c r="H6" s="147">
        <v>0</v>
      </c>
      <c r="I6" s="148">
        <f t="shared" ref="I6:I11" si="0">PRODUCT(D6,F6)</f>
        <v>0</v>
      </c>
      <c r="J6" s="147">
        <f t="shared" ref="J6:J11" si="1">PRODUCT(D6,H6)</f>
        <v>0</v>
      </c>
      <c r="K6" s="149"/>
    </row>
    <row r="7" spans="1:12" s="56" customFormat="1" ht="30" customHeight="1" x14ac:dyDescent="0.25">
      <c r="A7" s="74" t="s">
        <v>17</v>
      </c>
      <c r="B7" s="47" t="s">
        <v>157</v>
      </c>
      <c r="C7" s="142" t="s">
        <v>90</v>
      </c>
      <c r="D7" s="143">
        <v>320</v>
      </c>
      <c r="E7" s="144" t="s">
        <v>36</v>
      </c>
      <c r="F7" s="145">
        <v>0</v>
      </c>
      <c r="G7" s="146">
        <v>0.08</v>
      </c>
      <c r="H7" s="147">
        <v>0</v>
      </c>
      <c r="I7" s="148">
        <f t="shared" si="0"/>
        <v>0</v>
      </c>
      <c r="J7" s="147">
        <f t="shared" si="1"/>
        <v>0</v>
      </c>
      <c r="K7" s="150"/>
    </row>
    <row r="8" spans="1:12" s="56" customFormat="1" ht="30" customHeight="1" x14ac:dyDescent="0.25">
      <c r="A8" s="74" t="s">
        <v>21</v>
      </c>
      <c r="B8" s="47" t="s">
        <v>158</v>
      </c>
      <c r="C8" s="142" t="s">
        <v>90</v>
      </c>
      <c r="D8" s="143">
        <v>120</v>
      </c>
      <c r="E8" s="144" t="s">
        <v>36</v>
      </c>
      <c r="F8" s="145">
        <v>0</v>
      </c>
      <c r="G8" s="146">
        <v>0.08</v>
      </c>
      <c r="H8" s="147">
        <v>0</v>
      </c>
      <c r="I8" s="148">
        <f t="shared" si="0"/>
        <v>0</v>
      </c>
      <c r="J8" s="147">
        <f t="shared" si="1"/>
        <v>0</v>
      </c>
      <c r="K8" s="150"/>
    </row>
    <row r="9" spans="1:12" s="56" customFormat="1" ht="30" customHeight="1" x14ac:dyDescent="0.25">
      <c r="A9" s="74" t="s">
        <v>34</v>
      </c>
      <c r="B9" s="47" t="s">
        <v>159</v>
      </c>
      <c r="C9" s="142" t="s">
        <v>90</v>
      </c>
      <c r="D9" s="143">
        <v>20</v>
      </c>
      <c r="E9" s="144" t="s">
        <v>36</v>
      </c>
      <c r="F9" s="145">
        <v>0</v>
      </c>
      <c r="G9" s="146">
        <v>0.08</v>
      </c>
      <c r="H9" s="147">
        <v>0</v>
      </c>
      <c r="I9" s="148">
        <f t="shared" si="0"/>
        <v>0</v>
      </c>
      <c r="J9" s="147">
        <f t="shared" si="1"/>
        <v>0</v>
      </c>
      <c r="K9" s="150"/>
    </row>
    <row r="10" spans="1:12" s="56" customFormat="1" ht="30" customHeight="1" x14ac:dyDescent="0.25">
      <c r="A10" s="74" t="s">
        <v>47</v>
      </c>
      <c r="B10" s="132" t="s">
        <v>160</v>
      </c>
      <c r="C10" s="142" t="s">
        <v>161</v>
      </c>
      <c r="D10" s="143">
        <v>10</v>
      </c>
      <c r="E10" s="144" t="s">
        <v>36</v>
      </c>
      <c r="F10" s="145">
        <v>0</v>
      </c>
      <c r="G10" s="146">
        <v>0.08</v>
      </c>
      <c r="H10" s="147">
        <v>0</v>
      </c>
      <c r="I10" s="148">
        <f t="shared" si="0"/>
        <v>0</v>
      </c>
      <c r="J10" s="147">
        <f t="shared" si="1"/>
        <v>0</v>
      </c>
      <c r="K10" s="151"/>
    </row>
    <row r="11" spans="1:12" s="56" customFormat="1" ht="30" customHeight="1" x14ac:dyDescent="0.25">
      <c r="A11" s="74" t="s">
        <v>49</v>
      </c>
      <c r="B11" s="47" t="s">
        <v>162</v>
      </c>
      <c r="C11" s="152" t="s">
        <v>90</v>
      </c>
      <c r="D11" s="46">
        <v>5</v>
      </c>
      <c r="E11" s="109" t="s">
        <v>16</v>
      </c>
      <c r="F11" s="145">
        <v>0</v>
      </c>
      <c r="G11" s="153">
        <v>0.08</v>
      </c>
      <c r="H11" s="147">
        <v>0</v>
      </c>
      <c r="I11" s="154">
        <f t="shared" si="0"/>
        <v>0</v>
      </c>
      <c r="J11" s="148">
        <f t="shared" si="1"/>
        <v>0</v>
      </c>
      <c r="K11" s="134"/>
    </row>
    <row r="12" spans="1:12" ht="15.6" customHeight="1" x14ac:dyDescent="0.25">
      <c r="A12" s="231" t="s">
        <v>37</v>
      </c>
      <c r="B12" s="231"/>
      <c r="C12" s="231"/>
      <c r="D12" s="231"/>
      <c r="E12" s="231"/>
      <c r="F12" s="231"/>
      <c r="G12" s="231"/>
      <c r="H12" s="231"/>
      <c r="I12" s="231"/>
      <c r="J12" s="155">
        <f>SUM(J6:J11)</f>
        <v>0</v>
      </c>
      <c r="K12" s="21"/>
    </row>
    <row r="13" spans="1:12" ht="15.75" x14ac:dyDescent="0.25">
      <c r="A13" s="21"/>
      <c r="B13" s="21"/>
      <c r="C13" s="21"/>
      <c r="D13" s="21"/>
      <c r="E13" s="21"/>
      <c r="F13" s="21"/>
      <c r="G13" s="21"/>
      <c r="H13" s="21"/>
      <c r="I13" s="21"/>
      <c r="J13" s="21"/>
      <c r="K13" s="21"/>
    </row>
    <row r="14" spans="1:12" ht="15.75" x14ac:dyDescent="0.25">
      <c r="A14" s="21"/>
      <c r="B14" s="21"/>
      <c r="C14" s="21"/>
      <c r="D14" s="21"/>
      <c r="E14" s="21"/>
      <c r="F14" s="232"/>
      <c r="G14" s="232"/>
      <c r="H14" s="232"/>
      <c r="I14" s="232"/>
      <c r="J14" s="232"/>
      <c r="K14" s="21"/>
    </row>
    <row r="15" spans="1:12" x14ac:dyDescent="0.25">
      <c r="A15" s="18"/>
      <c r="B15" s="18"/>
      <c r="C15" s="18"/>
      <c r="D15" s="18"/>
      <c r="E15" s="18"/>
      <c r="F15" s="18"/>
      <c r="G15" s="18"/>
      <c r="H15" s="18"/>
      <c r="I15" s="18"/>
      <c r="J15" s="18"/>
      <c r="K15" s="18"/>
    </row>
  </sheetData>
  <mergeCells count="15">
    <mergeCell ref="A2:B2"/>
    <mergeCell ref="C2:H2"/>
    <mergeCell ref="A3:K3"/>
    <mergeCell ref="A4:A5"/>
    <mergeCell ref="B4:B5"/>
    <mergeCell ref="I4:I5"/>
    <mergeCell ref="J4:J5"/>
    <mergeCell ref="K4:K5"/>
    <mergeCell ref="A12:I12"/>
    <mergeCell ref="F14:J14"/>
    <mergeCell ref="C4:C5"/>
    <mergeCell ref="D4:E4"/>
    <mergeCell ref="F4:F5"/>
    <mergeCell ref="G4:G5"/>
    <mergeCell ref="H4:H5"/>
  </mergeCells>
  <pageMargins left="0.70000000000000007" right="0.70000000000000007" top="0.75" bottom="0.75" header="0.30000000000000004" footer="0.30000000000000004"/>
  <pageSetup paperSize="9" scale="84" fitToWidth="0"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Normal="100" workbookViewId="0">
      <selection activeCell="D4" sqref="D4:E4"/>
    </sheetView>
  </sheetViews>
  <sheetFormatPr defaultRowHeight="15" x14ac:dyDescent="0.25"/>
  <cols>
    <col min="1" max="1" width="4.7109375" customWidth="1"/>
    <col min="2" max="2" width="41.7109375" customWidth="1"/>
    <col min="3" max="3" width="14.7109375" customWidth="1"/>
    <col min="4" max="10" width="12.7109375" customWidth="1"/>
    <col min="11" max="11" width="26" customWidth="1"/>
    <col min="12" max="12" width="9.140625" customWidth="1"/>
  </cols>
  <sheetData>
    <row r="1" spans="1:11" ht="15.75" x14ac:dyDescent="0.25">
      <c r="A1" s="21"/>
      <c r="B1" s="21"/>
      <c r="C1" s="21"/>
      <c r="D1" s="21"/>
      <c r="E1" s="21"/>
      <c r="F1" s="21"/>
      <c r="G1" s="21"/>
      <c r="H1" s="21"/>
      <c r="I1" s="232"/>
      <c r="J1" s="232"/>
      <c r="K1" s="41" t="s">
        <v>281</v>
      </c>
    </row>
    <row r="2" spans="1:11" ht="15.75" x14ac:dyDescent="0.25">
      <c r="A2" s="232"/>
      <c r="B2" s="232"/>
      <c r="C2" s="233" t="s">
        <v>25</v>
      </c>
      <c r="D2" s="233"/>
      <c r="E2" s="233"/>
      <c r="F2" s="233"/>
      <c r="G2" s="233"/>
      <c r="H2" s="233"/>
      <c r="I2" s="20"/>
      <c r="J2" s="20"/>
      <c r="K2" s="21"/>
    </row>
    <row r="3" spans="1:11" ht="15.75" x14ac:dyDescent="0.25">
      <c r="A3" s="241" t="s">
        <v>163</v>
      </c>
      <c r="B3" s="241"/>
      <c r="C3" s="241"/>
      <c r="D3" s="241"/>
      <c r="E3" s="241"/>
      <c r="F3" s="241"/>
      <c r="G3" s="241"/>
      <c r="H3" s="241"/>
      <c r="I3" s="241"/>
      <c r="J3" s="241"/>
      <c r="K3" s="21"/>
    </row>
    <row r="4" spans="1:11" ht="15.75" customHeight="1" x14ac:dyDescent="0.25">
      <c r="A4" s="231" t="s">
        <v>1</v>
      </c>
      <c r="B4" s="231" t="s">
        <v>2</v>
      </c>
      <c r="C4" s="231" t="s">
        <v>3</v>
      </c>
      <c r="D4" s="231" t="s">
        <v>284</v>
      </c>
      <c r="E4" s="231"/>
      <c r="F4" s="231" t="s">
        <v>5</v>
      </c>
      <c r="G4" s="231" t="s">
        <v>6</v>
      </c>
      <c r="H4" s="231" t="s">
        <v>7</v>
      </c>
      <c r="I4" s="231" t="s">
        <v>8</v>
      </c>
      <c r="J4" s="231" t="s">
        <v>9</v>
      </c>
      <c r="K4" s="231" t="s">
        <v>10</v>
      </c>
    </row>
    <row r="5" spans="1:11" ht="42" customHeight="1" x14ac:dyDescent="0.25">
      <c r="A5" s="231"/>
      <c r="B5" s="231"/>
      <c r="C5" s="231"/>
      <c r="D5" s="23" t="s">
        <v>11</v>
      </c>
      <c r="E5" s="23" t="s">
        <v>12</v>
      </c>
      <c r="F5" s="231"/>
      <c r="G5" s="231"/>
      <c r="H5" s="231"/>
      <c r="I5" s="231"/>
      <c r="J5" s="231"/>
      <c r="K5" s="231"/>
    </row>
    <row r="6" spans="1:11" s="56" customFormat="1" ht="30" customHeight="1" x14ac:dyDescent="0.25">
      <c r="A6" s="109" t="s">
        <v>13</v>
      </c>
      <c r="B6" s="72" t="s">
        <v>164</v>
      </c>
      <c r="C6" s="144" t="s">
        <v>63</v>
      </c>
      <c r="D6" s="109">
        <v>10</v>
      </c>
      <c r="E6" s="109" t="s">
        <v>36</v>
      </c>
      <c r="F6" s="50">
        <v>0</v>
      </c>
      <c r="G6" s="51">
        <v>0.08</v>
      </c>
      <c r="H6" s="50">
        <v>0</v>
      </c>
      <c r="I6" s="50">
        <f>PRODUCT(D6,F6)</f>
        <v>0</v>
      </c>
      <c r="J6" s="50">
        <f>PRODUCT(D6,H6)</f>
        <v>0</v>
      </c>
      <c r="K6" s="103"/>
    </row>
    <row r="7" spans="1:11" ht="30" customHeight="1" x14ac:dyDescent="0.25">
      <c r="A7" s="27" t="s">
        <v>17</v>
      </c>
      <c r="B7" s="156" t="s">
        <v>165</v>
      </c>
      <c r="C7" s="27" t="s">
        <v>166</v>
      </c>
      <c r="D7" s="157">
        <v>20</v>
      </c>
      <c r="E7" s="27" t="s">
        <v>36</v>
      </c>
      <c r="F7" s="59">
        <v>0</v>
      </c>
      <c r="G7" s="158">
        <v>0.08</v>
      </c>
      <c r="H7" s="59">
        <v>0</v>
      </c>
      <c r="I7" s="59">
        <f>PRODUCT(D7,F7)</f>
        <v>0</v>
      </c>
      <c r="J7" s="59">
        <f>PRODUCT(D7,H7)</f>
        <v>0</v>
      </c>
      <c r="K7" s="44"/>
    </row>
    <row r="8" spans="1:11" s="56" customFormat="1" ht="30" customHeight="1" x14ac:dyDescent="0.25">
      <c r="A8" s="109" t="s">
        <v>21</v>
      </c>
      <c r="B8" s="93" t="s">
        <v>167</v>
      </c>
      <c r="C8" s="109" t="s">
        <v>151</v>
      </c>
      <c r="D8" s="159">
        <v>5</v>
      </c>
      <c r="E8" s="109" t="s">
        <v>36</v>
      </c>
      <c r="F8" s="50">
        <v>0</v>
      </c>
      <c r="G8" s="153">
        <v>0.08</v>
      </c>
      <c r="H8" s="50">
        <v>0</v>
      </c>
      <c r="I8" s="50">
        <f>PRODUCT(D8,F8)</f>
        <v>0</v>
      </c>
      <c r="J8" s="50">
        <f>PRODUCT(D8,H8)</f>
        <v>0</v>
      </c>
      <c r="K8" s="103"/>
    </row>
    <row r="9" spans="1:11" ht="30" customHeight="1" x14ac:dyDescent="0.25">
      <c r="A9" s="27" t="s">
        <v>34</v>
      </c>
      <c r="B9" s="160" t="s">
        <v>168</v>
      </c>
      <c r="C9" s="161" t="s">
        <v>23</v>
      </c>
      <c r="D9" s="137">
        <v>10</v>
      </c>
      <c r="E9" s="26" t="s">
        <v>33</v>
      </c>
      <c r="F9" s="59">
        <v>0</v>
      </c>
      <c r="G9" s="158">
        <v>0.08</v>
      </c>
      <c r="H9" s="59">
        <v>0</v>
      </c>
      <c r="I9" s="59">
        <f>PRODUCT(D9,F9)</f>
        <v>0</v>
      </c>
      <c r="J9" s="59">
        <f>PRODUCT(D9,H9)</f>
        <v>0</v>
      </c>
      <c r="K9" s="31"/>
    </row>
    <row r="10" spans="1:11" ht="15.75" customHeight="1" x14ac:dyDescent="0.25">
      <c r="A10" s="231" t="s">
        <v>37</v>
      </c>
      <c r="B10" s="231"/>
      <c r="C10" s="231"/>
      <c r="D10" s="231"/>
      <c r="E10" s="231"/>
      <c r="F10" s="231"/>
      <c r="G10" s="231"/>
      <c r="H10" s="231"/>
      <c r="I10" s="231"/>
      <c r="J10" s="117">
        <f>SUM(J6:J9)</f>
        <v>0</v>
      </c>
      <c r="K10" s="21"/>
    </row>
    <row r="11" spans="1:11" ht="15.75" x14ac:dyDescent="0.25">
      <c r="A11" s="21"/>
      <c r="B11" s="21"/>
      <c r="C11" s="41"/>
      <c r="D11" s="21"/>
      <c r="E11" s="21"/>
      <c r="F11" s="21"/>
      <c r="G11" s="21"/>
      <c r="H11" s="21"/>
      <c r="I11" s="21"/>
      <c r="J11" s="21"/>
      <c r="K11" s="21"/>
    </row>
    <row r="12" spans="1:11" ht="15.75" x14ac:dyDescent="0.25">
      <c r="A12" s="21"/>
      <c r="B12" s="39"/>
      <c r="C12" s="21"/>
      <c r="D12" s="21"/>
      <c r="E12" s="38" t="s">
        <v>169</v>
      </c>
      <c r="F12" s="21"/>
      <c r="G12" s="21"/>
      <c r="H12" s="21"/>
      <c r="I12" s="21"/>
      <c r="J12" s="21"/>
      <c r="K12" s="21"/>
    </row>
    <row r="13" spans="1:11" ht="15.75" x14ac:dyDescent="0.25">
      <c r="A13" s="21"/>
      <c r="B13" s="21"/>
      <c r="C13" s="21"/>
      <c r="D13" s="21"/>
      <c r="E13" s="21"/>
      <c r="F13" s="232"/>
      <c r="G13" s="232"/>
      <c r="H13" s="232"/>
      <c r="I13" s="232"/>
      <c r="J13" s="232"/>
      <c r="K13" s="21"/>
    </row>
    <row r="14" spans="1:11" ht="15.75" x14ac:dyDescent="0.25">
      <c r="A14" s="21"/>
      <c r="B14" s="21"/>
      <c r="C14" s="41"/>
      <c r="D14" s="21"/>
      <c r="E14" s="21"/>
      <c r="F14" s="21"/>
      <c r="G14" s="21"/>
      <c r="H14" s="21"/>
      <c r="I14" s="21"/>
      <c r="J14" s="21"/>
      <c r="K14" s="21"/>
    </row>
    <row r="15" spans="1:11" ht="15.75" x14ac:dyDescent="0.25">
      <c r="A15" s="21"/>
      <c r="B15" s="21"/>
      <c r="C15" s="41"/>
      <c r="D15" s="21"/>
      <c r="E15" s="21"/>
      <c r="F15" s="21"/>
      <c r="G15" s="21"/>
      <c r="H15" s="21"/>
      <c r="I15" s="21"/>
      <c r="J15" s="21"/>
      <c r="K15" s="21"/>
    </row>
  </sheetData>
  <mergeCells count="16">
    <mergeCell ref="K4:K5"/>
    <mergeCell ref="A10:I10"/>
    <mergeCell ref="F13:J13"/>
    <mergeCell ref="I1:J1"/>
    <mergeCell ref="A2:B2"/>
    <mergeCell ref="C2:H2"/>
    <mergeCell ref="A3:J3"/>
    <mergeCell ref="A4:A5"/>
    <mergeCell ref="B4:B5"/>
    <mergeCell ref="C4:C5"/>
    <mergeCell ref="D4:E4"/>
    <mergeCell ref="F4:F5"/>
    <mergeCell ref="G4:G5"/>
    <mergeCell ref="H4:H5"/>
    <mergeCell ref="I4:I5"/>
    <mergeCell ref="J4:J5"/>
  </mergeCells>
  <pageMargins left="0.70000000000000007" right="0.70000000000000007" top="0.75" bottom="0.75" header="0.30000000000000004" footer="0.30000000000000004"/>
  <pageSetup paperSize="9" scale="74" fitToWidth="0"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D4" sqref="D4:E4"/>
    </sheetView>
  </sheetViews>
  <sheetFormatPr defaultRowHeight="15" x14ac:dyDescent="0.25"/>
  <cols>
    <col min="1" max="1" width="4.7109375" customWidth="1"/>
    <col min="2" max="2" width="64.7109375" customWidth="1"/>
    <col min="3" max="3" width="13.7109375" customWidth="1"/>
    <col min="4" max="4" width="12.140625" customWidth="1"/>
    <col min="5" max="5" width="12.7109375" customWidth="1"/>
    <col min="6" max="6" width="11.85546875" customWidth="1"/>
    <col min="7" max="7" width="11.140625" customWidth="1"/>
    <col min="8" max="8" width="11.5703125" customWidth="1"/>
    <col min="9" max="9" width="12" customWidth="1"/>
    <col min="10" max="10" width="10.28515625" customWidth="1"/>
    <col min="11" max="11" width="19.5703125" customWidth="1"/>
    <col min="12" max="12" width="9.140625" customWidth="1"/>
  </cols>
  <sheetData>
    <row r="1" spans="1:11" ht="15.75" x14ac:dyDescent="0.25">
      <c r="A1" s="21"/>
      <c r="B1" s="21"/>
      <c r="C1" s="21"/>
      <c r="D1" s="21"/>
      <c r="E1" s="21"/>
      <c r="F1" s="21"/>
      <c r="G1" s="21"/>
      <c r="H1" s="21"/>
      <c r="I1" s="232"/>
      <c r="J1" s="232"/>
      <c r="K1" s="41" t="s">
        <v>282</v>
      </c>
    </row>
    <row r="2" spans="1:11" ht="15.75" x14ac:dyDescent="0.25">
      <c r="A2" s="232"/>
      <c r="B2" s="232"/>
      <c r="C2" s="233" t="s">
        <v>25</v>
      </c>
      <c r="D2" s="233"/>
      <c r="E2" s="233"/>
      <c r="F2" s="233"/>
      <c r="G2" s="233"/>
      <c r="H2" s="233"/>
      <c r="I2" s="20"/>
      <c r="J2" s="20"/>
      <c r="K2" s="21"/>
    </row>
    <row r="3" spans="1:11" ht="15.75" x14ac:dyDescent="0.25">
      <c r="A3" s="234" t="s">
        <v>170</v>
      </c>
      <c r="B3" s="234"/>
      <c r="C3" s="234"/>
      <c r="D3" s="234"/>
      <c r="E3" s="234"/>
      <c r="F3" s="234"/>
      <c r="G3" s="234"/>
      <c r="H3" s="234"/>
      <c r="I3" s="234"/>
      <c r="J3" s="234"/>
      <c r="K3" s="22"/>
    </row>
    <row r="4" spans="1:11" ht="31.5" customHeight="1" x14ac:dyDescent="0.25">
      <c r="A4" s="231" t="s">
        <v>1</v>
      </c>
      <c r="B4" s="231" t="s">
        <v>2</v>
      </c>
      <c r="C4" s="231" t="s">
        <v>3</v>
      </c>
      <c r="D4" s="231" t="s">
        <v>284</v>
      </c>
      <c r="E4" s="231"/>
      <c r="F4" s="231" t="s">
        <v>5</v>
      </c>
      <c r="G4" s="231" t="s">
        <v>6</v>
      </c>
      <c r="H4" s="231" t="s">
        <v>7</v>
      </c>
      <c r="I4" s="231" t="s">
        <v>8</v>
      </c>
      <c r="J4" s="231" t="s">
        <v>9</v>
      </c>
      <c r="K4" s="231" t="s">
        <v>10</v>
      </c>
    </row>
    <row r="5" spans="1:11" ht="30.75" customHeight="1" x14ac:dyDescent="0.25">
      <c r="A5" s="231"/>
      <c r="B5" s="231"/>
      <c r="C5" s="231"/>
      <c r="D5" s="23" t="s">
        <v>11</v>
      </c>
      <c r="E5" s="23" t="s">
        <v>27</v>
      </c>
      <c r="F5" s="231"/>
      <c r="G5" s="231"/>
      <c r="H5" s="231"/>
      <c r="I5" s="231"/>
      <c r="J5" s="231"/>
      <c r="K5" s="231"/>
    </row>
    <row r="6" spans="1:11" ht="15.75" x14ac:dyDescent="0.25">
      <c r="A6" s="126" t="s">
        <v>13</v>
      </c>
      <c r="B6" s="57" t="s">
        <v>171</v>
      </c>
      <c r="C6" s="26" t="s">
        <v>77</v>
      </c>
      <c r="D6" s="42">
        <v>115</v>
      </c>
      <c r="E6" s="27" t="s">
        <v>23</v>
      </c>
      <c r="F6" s="28">
        <v>0</v>
      </c>
      <c r="G6" s="112">
        <v>0.08</v>
      </c>
      <c r="H6" s="113">
        <v>0</v>
      </c>
      <c r="I6" s="59">
        <f t="shared" ref="I6:I26" si="0">PRODUCT(D6,F6)</f>
        <v>0</v>
      </c>
      <c r="J6" s="59">
        <f t="shared" ref="J6:J26" si="1">PRODUCT(D6,H6)</f>
        <v>0</v>
      </c>
      <c r="K6" s="128"/>
    </row>
    <row r="7" spans="1:11" ht="15.75" x14ac:dyDescent="0.25">
      <c r="A7" s="126" t="s">
        <v>17</v>
      </c>
      <c r="B7" s="57" t="s">
        <v>172</v>
      </c>
      <c r="C7" s="26" t="s">
        <v>77</v>
      </c>
      <c r="D7" s="42">
        <v>60</v>
      </c>
      <c r="E7" s="27" t="s">
        <v>23</v>
      </c>
      <c r="F7" s="28">
        <v>0</v>
      </c>
      <c r="G7" s="112">
        <v>0.08</v>
      </c>
      <c r="H7" s="113">
        <v>0</v>
      </c>
      <c r="I7" s="59">
        <f t="shared" si="0"/>
        <v>0</v>
      </c>
      <c r="J7" s="59">
        <f t="shared" si="1"/>
        <v>0</v>
      </c>
      <c r="K7" s="128"/>
    </row>
    <row r="8" spans="1:11" ht="15.75" x14ac:dyDescent="0.25">
      <c r="A8" s="126" t="s">
        <v>21</v>
      </c>
      <c r="B8" s="57" t="s">
        <v>173</v>
      </c>
      <c r="C8" s="26" t="s">
        <v>23</v>
      </c>
      <c r="D8" s="24">
        <v>160</v>
      </c>
      <c r="E8" s="26" t="s">
        <v>23</v>
      </c>
      <c r="F8" s="28">
        <v>0</v>
      </c>
      <c r="G8" s="112">
        <v>0.08</v>
      </c>
      <c r="H8" s="113">
        <v>0</v>
      </c>
      <c r="I8" s="59">
        <f t="shared" si="0"/>
        <v>0</v>
      </c>
      <c r="J8" s="59">
        <f t="shared" si="1"/>
        <v>0</v>
      </c>
      <c r="K8" s="31"/>
    </row>
    <row r="9" spans="1:11" ht="15.75" x14ac:dyDescent="0.25">
      <c r="A9" s="126" t="s">
        <v>34</v>
      </c>
      <c r="B9" s="57" t="s">
        <v>174</v>
      </c>
      <c r="C9" s="26" t="s">
        <v>23</v>
      </c>
      <c r="D9" s="24">
        <v>50</v>
      </c>
      <c r="E9" s="26" t="s">
        <v>23</v>
      </c>
      <c r="F9" s="28">
        <v>0</v>
      </c>
      <c r="G9" s="112">
        <v>0.08</v>
      </c>
      <c r="H9" s="113">
        <v>0</v>
      </c>
      <c r="I9" s="59">
        <f t="shared" si="0"/>
        <v>0</v>
      </c>
      <c r="J9" s="59">
        <f t="shared" si="1"/>
        <v>0</v>
      </c>
      <c r="K9" s="31"/>
    </row>
    <row r="10" spans="1:11" ht="15.75" x14ac:dyDescent="0.25">
      <c r="A10" s="126" t="s">
        <v>47</v>
      </c>
      <c r="B10" s="57" t="s">
        <v>175</v>
      </c>
      <c r="C10" s="26" t="s">
        <v>23</v>
      </c>
      <c r="D10" s="24">
        <v>80</v>
      </c>
      <c r="E10" s="26" t="s">
        <v>23</v>
      </c>
      <c r="F10" s="28">
        <v>0</v>
      </c>
      <c r="G10" s="112">
        <v>0.08</v>
      </c>
      <c r="H10" s="113">
        <v>0</v>
      </c>
      <c r="I10" s="59">
        <f t="shared" si="0"/>
        <v>0</v>
      </c>
      <c r="J10" s="59">
        <f t="shared" si="1"/>
        <v>0</v>
      </c>
      <c r="K10" s="128"/>
    </row>
    <row r="11" spans="1:11" ht="15.75" customHeight="1" x14ac:dyDescent="0.25">
      <c r="A11" s="126" t="s">
        <v>49</v>
      </c>
      <c r="B11" s="57" t="s">
        <v>176</v>
      </c>
      <c r="C11" s="26" t="s">
        <v>166</v>
      </c>
      <c r="D11" s="24">
        <v>120</v>
      </c>
      <c r="E11" s="26" t="s">
        <v>36</v>
      </c>
      <c r="F11" s="28">
        <v>0</v>
      </c>
      <c r="G11" s="112">
        <v>0.08</v>
      </c>
      <c r="H11" s="113">
        <v>0</v>
      </c>
      <c r="I11" s="59">
        <f t="shared" si="0"/>
        <v>0</v>
      </c>
      <c r="J11" s="59">
        <f t="shared" si="1"/>
        <v>0</v>
      </c>
      <c r="K11" s="162"/>
    </row>
    <row r="12" spans="1:11" ht="15.75" customHeight="1" x14ac:dyDescent="0.25">
      <c r="A12" s="126" t="s">
        <v>52</v>
      </c>
      <c r="B12" s="57" t="s">
        <v>177</v>
      </c>
      <c r="C12" s="26" t="s">
        <v>166</v>
      </c>
      <c r="D12" s="163">
        <v>120</v>
      </c>
      <c r="E12" s="27" t="s">
        <v>36</v>
      </c>
      <c r="F12" s="28">
        <v>0</v>
      </c>
      <c r="G12" s="112">
        <v>0.08</v>
      </c>
      <c r="H12" s="113">
        <v>0</v>
      </c>
      <c r="I12" s="59">
        <f t="shared" si="0"/>
        <v>0</v>
      </c>
      <c r="J12" s="59">
        <f t="shared" si="1"/>
        <v>0</v>
      </c>
      <c r="K12" s="164"/>
    </row>
    <row r="13" spans="1:11" ht="15.75" customHeight="1" x14ac:dyDescent="0.25">
      <c r="A13" s="126" t="s">
        <v>71</v>
      </c>
      <c r="B13" s="57" t="s">
        <v>178</v>
      </c>
      <c r="C13" s="26" t="s">
        <v>166</v>
      </c>
      <c r="D13" s="163">
        <v>50</v>
      </c>
      <c r="E13" s="27" t="s">
        <v>36</v>
      </c>
      <c r="F13" s="28">
        <v>0</v>
      </c>
      <c r="G13" s="112">
        <v>0.08</v>
      </c>
      <c r="H13" s="113">
        <v>0</v>
      </c>
      <c r="I13" s="59">
        <f t="shared" si="0"/>
        <v>0</v>
      </c>
      <c r="J13" s="59">
        <f t="shared" si="1"/>
        <v>0</v>
      </c>
      <c r="K13" s="164"/>
    </row>
    <row r="14" spans="1:11" ht="15.75" x14ac:dyDescent="0.25">
      <c r="A14" s="126" t="s">
        <v>75</v>
      </c>
      <c r="B14" s="165" t="s">
        <v>179</v>
      </c>
      <c r="C14" s="26" t="s">
        <v>180</v>
      </c>
      <c r="D14" s="163">
        <v>30</v>
      </c>
      <c r="E14" s="27" t="s">
        <v>36</v>
      </c>
      <c r="F14" s="28">
        <v>0</v>
      </c>
      <c r="G14" s="112">
        <v>0.08</v>
      </c>
      <c r="H14" s="113">
        <v>0</v>
      </c>
      <c r="I14" s="59">
        <f t="shared" si="0"/>
        <v>0</v>
      </c>
      <c r="J14" s="59">
        <f t="shared" si="1"/>
        <v>0</v>
      </c>
      <c r="K14" s="164"/>
    </row>
    <row r="15" spans="1:11" ht="15.75" x14ac:dyDescent="0.25">
      <c r="A15" s="126" t="s">
        <v>78</v>
      </c>
      <c r="B15" s="166" t="s">
        <v>181</v>
      </c>
      <c r="C15" s="58" t="s">
        <v>182</v>
      </c>
      <c r="D15" s="115">
        <v>40</v>
      </c>
      <c r="E15" s="26" t="s">
        <v>36</v>
      </c>
      <c r="F15" s="28">
        <v>0</v>
      </c>
      <c r="G15" s="112">
        <v>0.08</v>
      </c>
      <c r="H15" s="113">
        <v>0</v>
      </c>
      <c r="I15" s="59">
        <f t="shared" si="0"/>
        <v>0</v>
      </c>
      <c r="J15" s="59">
        <f t="shared" si="1"/>
        <v>0</v>
      </c>
      <c r="K15" s="164"/>
    </row>
    <row r="16" spans="1:11" ht="18" x14ac:dyDescent="0.25">
      <c r="A16" s="126" t="s">
        <v>81</v>
      </c>
      <c r="B16" s="166" t="s">
        <v>183</v>
      </c>
      <c r="C16" s="58" t="s">
        <v>23</v>
      </c>
      <c r="D16" s="115">
        <v>50</v>
      </c>
      <c r="E16" s="26" t="s">
        <v>23</v>
      </c>
      <c r="F16" s="28">
        <v>0</v>
      </c>
      <c r="G16" s="112">
        <v>0.08</v>
      </c>
      <c r="H16" s="113">
        <v>0</v>
      </c>
      <c r="I16" s="59">
        <f t="shared" si="0"/>
        <v>0</v>
      </c>
      <c r="J16" s="59">
        <f t="shared" si="1"/>
        <v>0</v>
      </c>
      <c r="K16" s="164"/>
    </row>
    <row r="17" spans="1:11" ht="15.75" x14ac:dyDescent="0.25">
      <c r="A17" s="126" t="s">
        <v>83</v>
      </c>
      <c r="B17" s="166" t="s">
        <v>184</v>
      </c>
      <c r="C17" s="58" t="s">
        <v>36</v>
      </c>
      <c r="D17" s="115">
        <v>25</v>
      </c>
      <c r="E17" s="26" t="s">
        <v>36</v>
      </c>
      <c r="F17" s="28">
        <v>0</v>
      </c>
      <c r="G17" s="112">
        <v>0.08</v>
      </c>
      <c r="H17" s="113">
        <v>0</v>
      </c>
      <c r="I17" s="59">
        <f t="shared" si="0"/>
        <v>0</v>
      </c>
      <c r="J17" s="59">
        <f t="shared" si="1"/>
        <v>0</v>
      </c>
      <c r="K17" s="164"/>
    </row>
    <row r="18" spans="1:11" ht="15.75" x14ac:dyDescent="0.25">
      <c r="A18" s="126" t="s">
        <v>85</v>
      </c>
      <c r="B18" s="166" t="s">
        <v>185</v>
      </c>
      <c r="C18" s="58" t="s">
        <v>23</v>
      </c>
      <c r="D18" s="115">
        <v>10</v>
      </c>
      <c r="E18" s="26" t="s">
        <v>23</v>
      </c>
      <c r="F18" s="28">
        <v>0</v>
      </c>
      <c r="G18" s="112">
        <v>0.08</v>
      </c>
      <c r="H18" s="113">
        <v>0</v>
      </c>
      <c r="I18" s="59">
        <f t="shared" si="0"/>
        <v>0</v>
      </c>
      <c r="J18" s="59">
        <f t="shared" si="1"/>
        <v>0</v>
      </c>
      <c r="K18" s="164"/>
    </row>
    <row r="19" spans="1:11" ht="15.75" customHeight="1" x14ac:dyDescent="0.25">
      <c r="A19" s="126" t="s">
        <v>109</v>
      </c>
      <c r="B19" s="127" t="s">
        <v>186</v>
      </c>
      <c r="C19" s="26" t="s">
        <v>187</v>
      </c>
      <c r="D19" s="24">
        <v>5</v>
      </c>
      <c r="E19" s="26" t="s">
        <v>36</v>
      </c>
      <c r="F19" s="28">
        <v>0</v>
      </c>
      <c r="G19" s="29">
        <v>0.08</v>
      </c>
      <c r="H19" s="113">
        <v>0</v>
      </c>
      <c r="I19" s="59">
        <f t="shared" si="0"/>
        <v>0</v>
      </c>
      <c r="J19" s="59">
        <f t="shared" si="1"/>
        <v>0</v>
      </c>
      <c r="K19" s="167"/>
    </row>
    <row r="20" spans="1:11" ht="31.5" x14ac:dyDescent="0.25">
      <c r="A20" s="126" t="s">
        <v>112</v>
      </c>
      <c r="B20" s="127" t="s">
        <v>188</v>
      </c>
      <c r="C20" s="26" t="s">
        <v>20</v>
      </c>
      <c r="D20" s="24">
        <v>10</v>
      </c>
      <c r="E20" s="26" t="s">
        <v>20</v>
      </c>
      <c r="F20" s="28">
        <v>0</v>
      </c>
      <c r="G20" s="112">
        <v>0.08</v>
      </c>
      <c r="H20" s="113">
        <v>0</v>
      </c>
      <c r="I20" s="59">
        <f t="shared" si="0"/>
        <v>0</v>
      </c>
      <c r="J20" s="59">
        <f t="shared" si="1"/>
        <v>0</v>
      </c>
      <c r="K20" s="167"/>
    </row>
    <row r="21" spans="1:11" ht="15.75" x14ac:dyDescent="0.25">
      <c r="A21" s="126" t="s">
        <v>114</v>
      </c>
      <c r="B21" s="127" t="s">
        <v>189</v>
      </c>
      <c r="C21" s="26" t="s">
        <v>23</v>
      </c>
      <c r="D21" s="24">
        <v>160</v>
      </c>
      <c r="E21" s="26" t="s">
        <v>23</v>
      </c>
      <c r="F21" s="28">
        <v>0</v>
      </c>
      <c r="G21" s="29">
        <v>0.08</v>
      </c>
      <c r="H21" s="113">
        <v>0</v>
      </c>
      <c r="I21" s="59">
        <f t="shared" si="0"/>
        <v>0</v>
      </c>
      <c r="J21" s="59">
        <f t="shared" si="1"/>
        <v>0</v>
      </c>
      <c r="K21" s="164"/>
    </row>
    <row r="22" spans="1:11" ht="15.75" customHeight="1" x14ac:dyDescent="0.25">
      <c r="A22" s="126" t="s">
        <v>190</v>
      </c>
      <c r="B22" s="127" t="s">
        <v>191</v>
      </c>
      <c r="C22" s="26" t="s">
        <v>192</v>
      </c>
      <c r="D22" s="24">
        <v>10</v>
      </c>
      <c r="E22" s="26" t="s">
        <v>36</v>
      </c>
      <c r="F22" s="28">
        <v>0</v>
      </c>
      <c r="G22" s="29">
        <v>0.08</v>
      </c>
      <c r="H22" s="113">
        <v>0</v>
      </c>
      <c r="I22" s="59">
        <f t="shared" si="0"/>
        <v>0</v>
      </c>
      <c r="J22" s="59">
        <f t="shared" si="1"/>
        <v>0</v>
      </c>
      <c r="K22" s="168"/>
    </row>
    <row r="23" spans="1:11" ht="15.75" x14ac:dyDescent="0.25">
      <c r="A23" s="126" t="s">
        <v>193</v>
      </c>
      <c r="B23" s="127" t="s">
        <v>194</v>
      </c>
      <c r="C23" s="26" t="s">
        <v>23</v>
      </c>
      <c r="D23" s="24">
        <v>15</v>
      </c>
      <c r="E23" s="26" t="s">
        <v>23</v>
      </c>
      <c r="F23" s="28">
        <v>0</v>
      </c>
      <c r="G23" s="29">
        <v>0.08</v>
      </c>
      <c r="H23" s="113">
        <v>0</v>
      </c>
      <c r="I23" s="59">
        <f t="shared" si="0"/>
        <v>0</v>
      </c>
      <c r="J23" s="59">
        <f t="shared" si="1"/>
        <v>0</v>
      </c>
      <c r="K23" s="105"/>
    </row>
    <row r="24" spans="1:11" s="56" customFormat="1" ht="15.75" x14ac:dyDescent="0.25">
      <c r="A24" s="126" t="s">
        <v>195</v>
      </c>
      <c r="B24" s="169" t="s">
        <v>196</v>
      </c>
      <c r="C24" s="170" t="s">
        <v>20</v>
      </c>
      <c r="D24" s="108">
        <v>300</v>
      </c>
      <c r="E24" s="171" t="s">
        <v>20</v>
      </c>
      <c r="F24" s="28">
        <v>0</v>
      </c>
      <c r="G24" s="102">
        <v>0.08</v>
      </c>
      <c r="H24" s="113">
        <v>0</v>
      </c>
      <c r="I24" s="50">
        <f t="shared" si="0"/>
        <v>0</v>
      </c>
      <c r="J24" s="172">
        <f t="shared" si="1"/>
        <v>0</v>
      </c>
      <c r="K24" s="55"/>
    </row>
    <row r="25" spans="1:11" s="56" customFormat="1" ht="15.75" x14ac:dyDescent="0.25">
      <c r="A25" s="126" t="s">
        <v>197</v>
      </c>
      <c r="B25" s="129" t="s">
        <v>198</v>
      </c>
      <c r="C25" s="173" t="s">
        <v>20</v>
      </c>
      <c r="D25" s="174">
        <v>40</v>
      </c>
      <c r="E25" s="109" t="s">
        <v>20</v>
      </c>
      <c r="F25" s="28">
        <v>0</v>
      </c>
      <c r="G25" s="88">
        <v>0.08</v>
      </c>
      <c r="H25" s="113">
        <v>0</v>
      </c>
      <c r="I25" s="50">
        <f t="shared" si="0"/>
        <v>0</v>
      </c>
      <c r="J25" s="172">
        <f t="shared" si="1"/>
        <v>0</v>
      </c>
      <c r="K25" s="175"/>
    </row>
    <row r="26" spans="1:11" ht="125.25" customHeight="1" x14ac:dyDescent="0.25">
      <c r="A26" s="126" t="s">
        <v>199</v>
      </c>
      <c r="B26" s="160" t="s">
        <v>200</v>
      </c>
      <c r="C26" s="27" t="s">
        <v>36</v>
      </c>
      <c r="D26" s="42">
        <v>1</v>
      </c>
      <c r="E26" s="26" t="s">
        <v>16</v>
      </c>
      <c r="F26" s="28">
        <v>0</v>
      </c>
      <c r="G26" s="112">
        <v>0.08</v>
      </c>
      <c r="H26" s="113">
        <v>0</v>
      </c>
      <c r="I26" s="59">
        <f t="shared" si="0"/>
        <v>0</v>
      </c>
      <c r="J26" s="59">
        <f t="shared" si="1"/>
        <v>0</v>
      </c>
      <c r="K26" s="227" t="s">
        <v>201</v>
      </c>
    </row>
    <row r="27" spans="1:11" ht="15.75" customHeight="1" x14ac:dyDescent="0.25">
      <c r="A27" s="231" t="s">
        <v>37</v>
      </c>
      <c r="B27" s="231"/>
      <c r="C27" s="231"/>
      <c r="D27" s="231"/>
      <c r="E27" s="231"/>
      <c r="F27" s="231"/>
      <c r="G27" s="231"/>
      <c r="H27" s="231"/>
      <c r="I27" s="231"/>
      <c r="J27" s="117">
        <f>SUM(J6:J26)</f>
        <v>0</v>
      </c>
      <c r="K27" s="21"/>
    </row>
    <row r="28" spans="1:11" ht="15.75" x14ac:dyDescent="0.25">
      <c r="A28" s="21"/>
      <c r="B28" s="21"/>
      <c r="C28" s="41"/>
      <c r="D28" s="21"/>
      <c r="E28" s="21"/>
      <c r="F28" s="21"/>
      <c r="G28" s="21"/>
      <c r="H28" s="21"/>
      <c r="I28" s="21"/>
      <c r="J28" s="21"/>
      <c r="K28" s="21"/>
    </row>
    <row r="29" spans="1:11" ht="15.75" x14ac:dyDescent="0.25">
      <c r="E29" s="38" t="s">
        <v>169</v>
      </c>
      <c r="F29" s="21"/>
      <c r="G29" s="21"/>
      <c r="H29" s="21"/>
      <c r="I29" s="21"/>
      <c r="J29" s="21"/>
      <c r="K29" s="21"/>
    </row>
  </sheetData>
  <mergeCells count="15">
    <mergeCell ref="I1:J1"/>
    <mergeCell ref="A2:B2"/>
    <mergeCell ref="C2:H2"/>
    <mergeCell ref="A3:J3"/>
    <mergeCell ref="A4:A5"/>
    <mergeCell ref="H4:H5"/>
    <mergeCell ref="I4:I5"/>
    <mergeCell ref="J4:J5"/>
    <mergeCell ref="K4:K5"/>
    <mergeCell ref="A27:I27"/>
    <mergeCell ref="B4:B5"/>
    <mergeCell ref="C4:C5"/>
    <mergeCell ref="D4:E4"/>
    <mergeCell ref="F4:F5"/>
    <mergeCell ref="G4:G5"/>
  </mergeCells>
  <pageMargins left="0.70000000000000007" right="0.70000000000000007" top="0.75" bottom="0.75" header="0.30000000000000004" footer="0.30000000000000004"/>
  <pageSetup paperSize="9" scale="71" fitToWidth="0"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defaultRowHeight="15" x14ac:dyDescent="0.25"/>
  <cols>
    <col min="1" max="1" width="5" customWidth="1"/>
    <col min="2" max="2" width="62.42578125" bestFit="1" customWidth="1"/>
    <col min="3" max="3" width="14.42578125" customWidth="1"/>
    <col min="4" max="4" width="8.5703125" customWidth="1"/>
    <col min="5" max="5" width="9.85546875" customWidth="1"/>
    <col min="6" max="6" width="14.28515625" customWidth="1"/>
    <col min="7" max="7" width="11" customWidth="1"/>
    <col min="8" max="8" width="13.85546875" customWidth="1"/>
    <col min="9" max="9" width="15.5703125" customWidth="1"/>
    <col min="10" max="10" width="16.42578125" customWidth="1"/>
    <col min="11" max="11" width="37.28515625" customWidth="1"/>
    <col min="12" max="12" width="9.140625" customWidth="1"/>
  </cols>
  <sheetData>
    <row r="1" spans="1:11" ht="30" x14ac:dyDescent="0.25">
      <c r="A1" s="243" t="s">
        <v>202</v>
      </c>
      <c r="B1" s="243"/>
      <c r="C1" s="243"/>
      <c r="D1" s="243"/>
      <c r="E1" s="243"/>
      <c r="F1" s="243"/>
      <c r="G1" s="243"/>
      <c r="H1" s="243"/>
      <c r="I1" s="243"/>
      <c r="J1" s="243"/>
      <c r="K1" s="176"/>
    </row>
    <row r="2" spans="1:11" x14ac:dyDescent="0.25">
      <c r="A2" s="244" t="s">
        <v>1</v>
      </c>
      <c r="B2" s="242" t="s">
        <v>2</v>
      </c>
      <c r="C2" s="242" t="s">
        <v>3</v>
      </c>
      <c r="D2" s="245" t="s">
        <v>203</v>
      </c>
      <c r="E2" s="245"/>
      <c r="F2" s="242" t="s">
        <v>5</v>
      </c>
      <c r="G2" s="242" t="s">
        <v>6</v>
      </c>
      <c r="H2" s="242" t="s">
        <v>7</v>
      </c>
      <c r="I2" s="242" t="s">
        <v>8</v>
      </c>
      <c r="J2" s="242" t="s">
        <v>9</v>
      </c>
      <c r="K2" s="242" t="s">
        <v>10</v>
      </c>
    </row>
    <row r="3" spans="1:11" x14ac:dyDescent="0.25">
      <c r="A3" s="244"/>
      <c r="B3" s="242"/>
      <c r="C3" s="242"/>
      <c r="D3" s="177" t="s">
        <v>11</v>
      </c>
      <c r="E3" s="177" t="s">
        <v>27</v>
      </c>
      <c r="F3" s="242"/>
      <c r="G3" s="242"/>
      <c r="H3" s="242"/>
      <c r="I3" s="242"/>
      <c r="J3" s="242"/>
      <c r="K3" s="242"/>
    </row>
    <row r="4" spans="1:11" ht="85.5" x14ac:dyDescent="0.25">
      <c r="A4" s="178" t="s">
        <v>13</v>
      </c>
      <c r="B4" s="179" t="s">
        <v>204</v>
      </c>
      <c r="C4" s="180" t="s">
        <v>205</v>
      </c>
      <c r="D4" s="181">
        <v>3</v>
      </c>
      <c r="E4" s="180" t="s">
        <v>33</v>
      </c>
      <c r="F4" s="182"/>
      <c r="G4" s="183"/>
      <c r="H4" s="182">
        <v>77</v>
      </c>
      <c r="I4" s="182">
        <v>71.3</v>
      </c>
      <c r="J4" s="184">
        <v>231</v>
      </c>
      <c r="K4" s="185"/>
    </row>
    <row r="5" spans="1:11" ht="85.5" x14ac:dyDescent="0.25">
      <c r="A5" s="178" t="s">
        <v>17</v>
      </c>
      <c r="B5" s="179" t="s">
        <v>204</v>
      </c>
      <c r="C5" s="180" t="s">
        <v>206</v>
      </c>
      <c r="D5" s="178">
        <v>2</v>
      </c>
      <c r="E5" s="180" t="s">
        <v>33</v>
      </c>
      <c r="F5" s="182" t="s">
        <v>207</v>
      </c>
      <c r="G5" s="183"/>
      <c r="H5" s="182">
        <v>77</v>
      </c>
      <c r="I5" s="182">
        <v>71.3</v>
      </c>
      <c r="J5" s="184">
        <v>154</v>
      </c>
      <c r="K5" s="186"/>
    </row>
    <row r="6" spans="1:11" ht="85.5" x14ac:dyDescent="0.25">
      <c r="A6" s="178" t="s">
        <v>21</v>
      </c>
      <c r="B6" s="179" t="s">
        <v>204</v>
      </c>
      <c r="C6" s="180" t="s">
        <v>208</v>
      </c>
      <c r="D6" s="178">
        <v>2</v>
      </c>
      <c r="E6" s="180" t="s">
        <v>33</v>
      </c>
      <c r="F6" s="182" t="s">
        <v>207</v>
      </c>
      <c r="G6" s="183"/>
      <c r="H6" s="182">
        <v>77</v>
      </c>
      <c r="I6" s="182">
        <v>71.3</v>
      </c>
      <c r="J6" s="184">
        <v>154</v>
      </c>
      <c r="K6" s="186"/>
    </row>
    <row r="7" spans="1:11" ht="99.75" x14ac:dyDescent="0.25">
      <c r="A7" s="178" t="s">
        <v>34</v>
      </c>
      <c r="B7" s="179" t="s">
        <v>209</v>
      </c>
      <c r="C7" s="180" t="s">
        <v>210</v>
      </c>
      <c r="D7" s="178">
        <v>2</v>
      </c>
      <c r="E7" s="180" t="s">
        <v>33</v>
      </c>
      <c r="F7" s="182" t="s">
        <v>207</v>
      </c>
      <c r="G7" s="183"/>
      <c r="H7" s="182">
        <v>77</v>
      </c>
      <c r="I7" s="182">
        <v>71.3</v>
      </c>
      <c r="J7" s="184">
        <v>154</v>
      </c>
      <c r="K7" s="186"/>
    </row>
    <row r="8" spans="1:11" ht="85.5" x14ac:dyDescent="0.25">
      <c r="A8" s="178" t="s">
        <v>47</v>
      </c>
      <c r="B8" s="179" t="s">
        <v>204</v>
      </c>
      <c r="C8" s="180" t="s">
        <v>211</v>
      </c>
      <c r="D8" s="178">
        <v>2</v>
      </c>
      <c r="E8" s="180" t="s">
        <v>33</v>
      </c>
      <c r="F8" s="182" t="s">
        <v>207</v>
      </c>
      <c r="G8" s="183"/>
      <c r="H8" s="182">
        <v>77</v>
      </c>
      <c r="I8" s="182">
        <v>71.3</v>
      </c>
      <c r="J8" s="184">
        <v>154</v>
      </c>
      <c r="K8" s="186"/>
    </row>
    <row r="9" spans="1:11" ht="85.5" x14ac:dyDescent="0.25">
      <c r="A9" s="178" t="s">
        <v>49</v>
      </c>
      <c r="B9" s="179" t="s">
        <v>204</v>
      </c>
      <c r="C9" s="180" t="s">
        <v>212</v>
      </c>
      <c r="D9" s="178">
        <v>4</v>
      </c>
      <c r="E9" s="180" t="s">
        <v>33</v>
      </c>
      <c r="F9" s="182" t="s">
        <v>207</v>
      </c>
      <c r="G9" s="183"/>
      <c r="H9" s="182">
        <v>77</v>
      </c>
      <c r="I9" s="182">
        <v>71.3</v>
      </c>
      <c r="J9" s="184">
        <v>154</v>
      </c>
      <c r="K9" s="186"/>
    </row>
    <row r="10" spans="1:11" ht="85.5" x14ac:dyDescent="0.25">
      <c r="A10" s="178" t="s">
        <v>52</v>
      </c>
      <c r="B10" s="179" t="s">
        <v>204</v>
      </c>
      <c r="C10" s="180" t="s">
        <v>213</v>
      </c>
      <c r="D10" s="178">
        <v>4</v>
      </c>
      <c r="E10" s="180" t="s">
        <v>133</v>
      </c>
      <c r="F10" s="182" t="s">
        <v>207</v>
      </c>
      <c r="G10" s="183"/>
      <c r="H10" s="182">
        <v>77</v>
      </c>
      <c r="I10" s="182">
        <v>71.3</v>
      </c>
      <c r="J10" s="184">
        <v>154</v>
      </c>
      <c r="K10" s="186"/>
    </row>
    <row r="11" spans="1:11" ht="185.25" x14ac:dyDescent="0.25">
      <c r="A11" s="178" t="s">
        <v>71</v>
      </c>
      <c r="B11" s="179" t="s">
        <v>214</v>
      </c>
      <c r="C11" s="180" t="s">
        <v>215</v>
      </c>
      <c r="D11" s="178">
        <v>2</v>
      </c>
      <c r="E11" s="180" t="s">
        <v>33</v>
      </c>
      <c r="F11" s="182"/>
      <c r="G11" s="183"/>
      <c r="H11" s="182">
        <v>45.86</v>
      </c>
      <c r="I11" s="182">
        <v>42.46</v>
      </c>
      <c r="J11" s="184">
        <v>91.72</v>
      </c>
      <c r="K11" s="186"/>
    </row>
    <row r="12" spans="1:11" ht="185.25" x14ac:dyDescent="0.25">
      <c r="A12" s="178" t="s">
        <v>75</v>
      </c>
      <c r="B12" s="179" t="s">
        <v>216</v>
      </c>
      <c r="C12" s="180"/>
      <c r="D12" s="178">
        <v>2</v>
      </c>
      <c r="E12" s="180" t="s">
        <v>217</v>
      </c>
      <c r="F12" s="187"/>
      <c r="H12" s="182">
        <v>260</v>
      </c>
      <c r="I12" s="182">
        <v>239.2</v>
      </c>
      <c r="J12" s="184">
        <v>520</v>
      </c>
      <c r="K12" s="188"/>
    </row>
    <row r="13" spans="1:11" ht="270.75" x14ac:dyDescent="0.25">
      <c r="A13" s="178" t="s">
        <v>78</v>
      </c>
      <c r="B13" s="179" t="s">
        <v>218</v>
      </c>
      <c r="C13" s="180"/>
      <c r="D13" s="178">
        <v>2</v>
      </c>
      <c r="E13" s="180" t="s">
        <v>219</v>
      </c>
      <c r="F13" s="63"/>
      <c r="G13" s="189"/>
      <c r="H13" s="182">
        <v>280</v>
      </c>
      <c r="I13" s="182">
        <v>257.60000000000002</v>
      </c>
      <c r="J13" s="184">
        <v>560</v>
      </c>
      <c r="K13" s="188"/>
    </row>
    <row r="14" spans="1:11" ht="156.75" x14ac:dyDescent="0.25">
      <c r="A14" s="178" t="s">
        <v>81</v>
      </c>
      <c r="B14" s="179" t="s">
        <v>220</v>
      </c>
      <c r="C14" s="180" t="s">
        <v>221</v>
      </c>
      <c r="D14" s="178">
        <v>1</v>
      </c>
      <c r="E14" s="180" t="s">
        <v>33</v>
      </c>
      <c r="F14" s="190"/>
      <c r="H14" s="182">
        <v>107</v>
      </c>
      <c r="I14" s="182">
        <v>98.44</v>
      </c>
      <c r="J14" s="184">
        <v>107</v>
      </c>
      <c r="K14" s="188"/>
    </row>
    <row r="15" spans="1:11" ht="156.75" x14ac:dyDescent="0.25">
      <c r="A15" s="178" t="s">
        <v>83</v>
      </c>
      <c r="B15" s="179" t="s">
        <v>220</v>
      </c>
      <c r="C15" s="180" t="s">
        <v>222</v>
      </c>
      <c r="D15" s="178">
        <v>3</v>
      </c>
      <c r="E15" s="180" t="s">
        <v>133</v>
      </c>
      <c r="F15" s="63"/>
      <c r="H15" s="182">
        <v>107</v>
      </c>
      <c r="I15" s="182">
        <v>98.44</v>
      </c>
      <c r="J15" s="184">
        <v>107</v>
      </c>
      <c r="K15" s="188"/>
    </row>
    <row r="16" spans="1:11" ht="156.75" x14ac:dyDescent="0.25">
      <c r="A16" s="178" t="s">
        <v>85</v>
      </c>
      <c r="B16" s="179" t="s">
        <v>220</v>
      </c>
      <c r="C16" s="180" t="s">
        <v>223</v>
      </c>
      <c r="D16" s="178">
        <v>3</v>
      </c>
      <c r="E16" s="180" t="s">
        <v>133</v>
      </c>
      <c r="F16" s="190"/>
      <c r="G16" s="189"/>
      <c r="H16" s="182">
        <v>107</v>
      </c>
      <c r="I16" s="182">
        <v>98.44</v>
      </c>
      <c r="J16" s="184">
        <v>107</v>
      </c>
      <c r="K16" s="188"/>
    </row>
    <row r="17" spans="1:11" ht="156.75" x14ac:dyDescent="0.25">
      <c r="A17" s="178">
        <v>14</v>
      </c>
      <c r="B17" s="179" t="s">
        <v>220</v>
      </c>
      <c r="C17" s="180" t="s">
        <v>224</v>
      </c>
      <c r="D17" s="178">
        <v>1</v>
      </c>
      <c r="E17" s="180" t="s">
        <v>33</v>
      </c>
      <c r="F17" s="190"/>
      <c r="G17" s="189"/>
      <c r="H17" s="191">
        <v>107</v>
      </c>
      <c r="I17" s="191">
        <v>98.44</v>
      </c>
      <c r="J17" s="192">
        <v>107</v>
      </c>
      <c r="K17" s="188"/>
    </row>
    <row r="18" spans="1:11" ht="28.5" x14ac:dyDescent="0.25">
      <c r="A18" s="178">
        <v>15</v>
      </c>
      <c r="B18" s="179" t="s">
        <v>225</v>
      </c>
      <c r="C18" s="180" t="s">
        <v>226</v>
      </c>
      <c r="D18" s="178">
        <v>2</v>
      </c>
      <c r="E18" s="180" t="s">
        <v>133</v>
      </c>
      <c r="F18" s="187" t="s">
        <v>227</v>
      </c>
      <c r="G18" s="193"/>
      <c r="H18" s="182">
        <v>11.9</v>
      </c>
      <c r="I18" s="182">
        <v>10.95</v>
      </c>
      <c r="J18" s="184">
        <v>23.8</v>
      </c>
      <c r="K18" s="188"/>
    </row>
    <row r="19" spans="1:11" ht="28.5" x14ac:dyDescent="0.25">
      <c r="A19" s="178">
        <v>16</v>
      </c>
      <c r="B19" s="179" t="s">
        <v>225</v>
      </c>
      <c r="C19" s="180" t="s">
        <v>222</v>
      </c>
      <c r="D19" s="178">
        <v>2</v>
      </c>
      <c r="E19" s="180" t="s">
        <v>33</v>
      </c>
      <c r="F19" s="187" t="s">
        <v>227</v>
      </c>
      <c r="G19" s="193"/>
      <c r="H19" s="191">
        <v>11.9</v>
      </c>
      <c r="I19" s="191">
        <v>10.95</v>
      </c>
      <c r="J19" s="194">
        <v>23.8</v>
      </c>
      <c r="K19" s="188"/>
    </row>
    <row r="20" spans="1:11" ht="28.5" x14ac:dyDescent="0.25">
      <c r="A20" s="178">
        <v>17</v>
      </c>
      <c r="B20" s="179" t="s">
        <v>225</v>
      </c>
      <c r="C20" s="180" t="s">
        <v>228</v>
      </c>
      <c r="D20" s="178">
        <v>2</v>
      </c>
      <c r="E20" s="180" t="s">
        <v>133</v>
      </c>
      <c r="F20" s="187" t="s">
        <v>227</v>
      </c>
      <c r="H20" s="195">
        <v>11.9</v>
      </c>
      <c r="I20" s="196">
        <v>10.95</v>
      </c>
      <c r="J20" s="191">
        <v>23.8</v>
      </c>
      <c r="K20" s="188"/>
    </row>
    <row r="21" spans="1:11" ht="85.5" x14ac:dyDescent="0.25">
      <c r="A21" s="178">
        <v>18</v>
      </c>
      <c r="B21" s="179" t="s">
        <v>229</v>
      </c>
      <c r="C21" s="180" t="s">
        <v>230</v>
      </c>
      <c r="D21" s="178">
        <v>2</v>
      </c>
      <c r="E21" s="180" t="s">
        <v>133</v>
      </c>
      <c r="F21" s="197" t="s">
        <v>227</v>
      </c>
      <c r="G21" s="189"/>
      <c r="H21" s="198">
        <v>140</v>
      </c>
      <c r="I21" s="195">
        <v>136.80000000000001</v>
      </c>
      <c r="J21" s="198">
        <v>800</v>
      </c>
      <c r="K21" s="188"/>
    </row>
    <row r="22" spans="1:11" ht="71.25" x14ac:dyDescent="0.25">
      <c r="A22" s="178">
        <v>19</v>
      </c>
      <c r="B22" s="179" t="s">
        <v>231</v>
      </c>
      <c r="C22" s="180" t="s">
        <v>232</v>
      </c>
      <c r="D22" s="178">
        <v>2</v>
      </c>
      <c r="E22" s="180" t="s">
        <v>133</v>
      </c>
      <c r="F22" s="187" t="s">
        <v>227</v>
      </c>
      <c r="H22" s="198">
        <v>140</v>
      </c>
      <c r="I22" s="195">
        <v>136.80000000000001</v>
      </c>
      <c r="J22" s="198">
        <v>240</v>
      </c>
      <c r="K22" s="188"/>
    </row>
    <row r="23" spans="1:11" ht="85.5" x14ac:dyDescent="0.25">
      <c r="A23" s="178">
        <v>20</v>
      </c>
      <c r="B23" s="179" t="s">
        <v>233</v>
      </c>
      <c r="C23" s="180" t="s">
        <v>234</v>
      </c>
      <c r="D23" s="178">
        <v>2</v>
      </c>
      <c r="E23" s="180" t="s">
        <v>33</v>
      </c>
      <c r="F23" s="187" t="s">
        <v>227</v>
      </c>
      <c r="G23" s="189"/>
      <c r="H23" s="198">
        <v>140</v>
      </c>
      <c r="I23" s="195">
        <v>136.80000000000001</v>
      </c>
      <c r="J23" s="198">
        <v>240</v>
      </c>
      <c r="K23" s="188"/>
    </row>
    <row r="24" spans="1:11" ht="71.25" x14ac:dyDescent="0.25">
      <c r="A24" s="178">
        <v>21</v>
      </c>
      <c r="B24" s="179" t="s">
        <v>235</v>
      </c>
      <c r="C24" s="180" t="s">
        <v>236</v>
      </c>
      <c r="D24" s="178">
        <v>4</v>
      </c>
      <c r="E24" s="180" t="s">
        <v>133</v>
      </c>
      <c r="F24" s="63" t="s">
        <v>227</v>
      </c>
      <c r="G24" s="189"/>
      <c r="H24" s="198">
        <v>140</v>
      </c>
      <c r="I24" s="191">
        <v>136.80000000000001</v>
      </c>
      <c r="J24" s="199">
        <v>240</v>
      </c>
      <c r="K24" s="188"/>
    </row>
    <row r="25" spans="1:11" ht="85.5" x14ac:dyDescent="0.25">
      <c r="A25" s="178">
        <v>22</v>
      </c>
      <c r="B25" s="179" t="s">
        <v>237</v>
      </c>
      <c r="C25" s="180" t="s">
        <v>238</v>
      </c>
      <c r="D25" s="178">
        <v>4</v>
      </c>
      <c r="E25" s="180" t="s">
        <v>33</v>
      </c>
      <c r="F25" s="187" t="s">
        <v>227</v>
      </c>
      <c r="G25" s="200"/>
      <c r="H25" s="198">
        <v>140</v>
      </c>
      <c r="I25" s="195">
        <v>136.80000000000001</v>
      </c>
      <c r="J25" s="191">
        <v>240</v>
      </c>
      <c r="K25" s="188"/>
    </row>
    <row r="26" spans="1:11" ht="85.5" x14ac:dyDescent="0.25">
      <c r="A26" s="178">
        <v>23</v>
      </c>
      <c r="B26" s="179" t="s">
        <v>239</v>
      </c>
      <c r="C26" s="180" t="s">
        <v>240</v>
      </c>
      <c r="D26" s="178">
        <v>2</v>
      </c>
      <c r="E26" s="180" t="s">
        <v>133</v>
      </c>
      <c r="F26" s="187" t="s">
        <v>227</v>
      </c>
      <c r="G26" s="201"/>
      <c r="H26" s="198">
        <v>140</v>
      </c>
      <c r="I26" s="191">
        <v>136.80000000000001</v>
      </c>
      <c r="J26" s="202">
        <v>240</v>
      </c>
      <c r="K26" s="188"/>
    </row>
    <row r="27" spans="1:11" ht="85.5" x14ac:dyDescent="0.25">
      <c r="A27" s="178">
        <v>24</v>
      </c>
      <c r="B27" s="179" t="s">
        <v>241</v>
      </c>
      <c r="C27" s="180" t="s">
        <v>242</v>
      </c>
      <c r="D27" s="178">
        <v>2</v>
      </c>
      <c r="E27" s="180" t="s">
        <v>33</v>
      </c>
      <c r="F27" s="63" t="s">
        <v>227</v>
      </c>
      <c r="G27" s="189"/>
      <c r="H27" s="198">
        <v>375</v>
      </c>
      <c r="I27" s="195">
        <v>345</v>
      </c>
      <c r="J27" s="199">
        <v>750</v>
      </c>
      <c r="K27" s="188"/>
    </row>
    <row r="28" spans="1:11" ht="85.5" x14ac:dyDescent="0.25">
      <c r="A28" s="178">
        <v>25</v>
      </c>
      <c r="B28" s="179" t="s">
        <v>243</v>
      </c>
      <c r="C28" s="180" t="s">
        <v>244</v>
      </c>
      <c r="D28" s="178">
        <v>4</v>
      </c>
      <c r="E28" s="180" t="s">
        <v>133</v>
      </c>
      <c r="F28" s="187" t="s">
        <v>227</v>
      </c>
      <c r="G28" s="189"/>
      <c r="H28" s="198">
        <v>375</v>
      </c>
      <c r="I28" s="195">
        <v>345</v>
      </c>
      <c r="J28" s="199">
        <v>750</v>
      </c>
      <c r="K28" s="188"/>
    </row>
    <row r="29" spans="1:11" ht="85.5" x14ac:dyDescent="0.25">
      <c r="A29" s="178">
        <v>26</v>
      </c>
      <c r="B29" s="179" t="s">
        <v>245</v>
      </c>
      <c r="C29" s="180" t="s">
        <v>246</v>
      </c>
      <c r="D29" s="178">
        <v>4</v>
      </c>
      <c r="E29" s="180" t="s">
        <v>33</v>
      </c>
      <c r="F29" s="63" t="s">
        <v>227</v>
      </c>
      <c r="G29" s="189"/>
      <c r="H29" s="198">
        <v>375</v>
      </c>
      <c r="I29" s="195">
        <v>345</v>
      </c>
      <c r="J29" s="199">
        <v>750</v>
      </c>
      <c r="K29" s="188"/>
    </row>
    <row r="30" spans="1:11" ht="327.75" x14ac:dyDescent="0.25">
      <c r="A30" s="178">
        <v>27</v>
      </c>
      <c r="B30" s="179" t="s">
        <v>247</v>
      </c>
      <c r="C30" s="180"/>
      <c r="D30" s="178">
        <v>5</v>
      </c>
      <c r="E30" s="180" t="s">
        <v>133</v>
      </c>
      <c r="F30" s="187" t="s">
        <v>248</v>
      </c>
      <c r="G30" s="193"/>
      <c r="H30" s="198">
        <v>149</v>
      </c>
      <c r="I30" s="195">
        <v>137.08000000000001</v>
      </c>
      <c r="J30" s="203">
        <v>745</v>
      </c>
      <c r="K30" s="204"/>
    </row>
    <row r="31" spans="1:11" ht="285" x14ac:dyDescent="0.25">
      <c r="A31" s="178">
        <v>28</v>
      </c>
      <c r="B31" s="179" t="s">
        <v>249</v>
      </c>
      <c r="C31" s="180"/>
      <c r="D31" s="178">
        <v>4</v>
      </c>
      <c r="E31" s="180" t="s">
        <v>33</v>
      </c>
      <c r="F31" s="190"/>
      <c r="G31" s="189"/>
      <c r="H31" s="198">
        <v>149</v>
      </c>
      <c r="I31" s="198">
        <v>137.08000000000001</v>
      </c>
      <c r="J31" s="198">
        <v>596</v>
      </c>
      <c r="K31" s="205"/>
    </row>
    <row r="32" spans="1:11" ht="313.5" x14ac:dyDescent="0.25">
      <c r="A32" s="178">
        <v>29</v>
      </c>
      <c r="B32" s="179" t="s">
        <v>250</v>
      </c>
      <c r="C32" s="180"/>
      <c r="D32" s="178">
        <v>11</v>
      </c>
      <c r="E32" s="180" t="s">
        <v>133</v>
      </c>
      <c r="F32" s="187"/>
      <c r="G32" s="200"/>
      <c r="H32" s="198">
        <v>149</v>
      </c>
      <c r="I32" s="195">
        <v>137.08000000000001</v>
      </c>
      <c r="J32" s="198">
        <v>1639</v>
      </c>
      <c r="K32" s="205"/>
    </row>
    <row r="33" spans="1:11" ht="28.5" x14ac:dyDescent="0.25">
      <c r="A33" s="189">
        <v>30</v>
      </c>
      <c r="B33" s="206" t="s">
        <v>251</v>
      </c>
      <c r="D33" s="100">
        <v>1</v>
      </c>
      <c r="E33" s="180" t="s">
        <v>252</v>
      </c>
      <c r="G33" s="207"/>
      <c r="H33" s="191">
        <v>150</v>
      </c>
      <c r="I33" s="208">
        <v>138</v>
      </c>
      <c r="J33" s="209">
        <v>150</v>
      </c>
      <c r="K33" s="210"/>
    </row>
    <row r="34" spans="1:11" ht="42.75" x14ac:dyDescent="0.25">
      <c r="A34" s="189">
        <v>31</v>
      </c>
      <c r="B34" s="179" t="s">
        <v>253</v>
      </c>
      <c r="C34" s="99"/>
      <c r="D34" s="178">
        <v>1</v>
      </c>
      <c r="E34" s="180" t="s">
        <v>254</v>
      </c>
      <c r="F34" s="211"/>
      <c r="G34" s="207"/>
      <c r="H34" s="182">
        <v>180</v>
      </c>
      <c r="I34" s="182">
        <v>165.6</v>
      </c>
      <c r="J34" s="184">
        <v>180</v>
      </c>
      <c r="K34" s="212"/>
    </row>
    <row r="35" spans="1:11" x14ac:dyDescent="0.25">
      <c r="B35" s="211"/>
      <c r="C35" s="211"/>
      <c r="D35" s="211"/>
      <c r="E35" s="211"/>
      <c r="F35" s="211"/>
      <c r="G35" s="189"/>
      <c r="H35" s="211"/>
      <c r="I35" s="211"/>
      <c r="J35" s="99"/>
      <c r="K35" s="213"/>
    </row>
    <row r="36" spans="1:11" x14ac:dyDescent="0.25">
      <c r="A36" s="201"/>
      <c r="D36" s="201"/>
      <c r="I36" s="200"/>
      <c r="J36" s="214"/>
    </row>
    <row r="37" spans="1:11" x14ac:dyDescent="0.25">
      <c r="I37" s="215"/>
      <c r="J37" s="216">
        <v>10386.120000000001</v>
      </c>
    </row>
  </sheetData>
  <mergeCells count="11">
    <mergeCell ref="J2:J3"/>
    <mergeCell ref="K2:K3"/>
    <mergeCell ref="A1:J1"/>
    <mergeCell ref="A2:A3"/>
    <mergeCell ref="B2:B3"/>
    <mergeCell ref="C2:C3"/>
    <mergeCell ref="D2:E2"/>
    <mergeCell ref="F2:F3"/>
    <mergeCell ref="G2:G3"/>
    <mergeCell ref="H2:H3"/>
    <mergeCell ref="I2:I3"/>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5" x14ac:dyDescent="0.25"/>
  <cols>
    <col min="1" max="1" width="5" customWidth="1"/>
    <col min="2" max="2" width="62.42578125" bestFit="1" customWidth="1"/>
    <col min="3" max="3" width="14.42578125" customWidth="1"/>
    <col min="4" max="4" width="8.5703125" customWidth="1"/>
    <col min="5" max="5" width="9.85546875" customWidth="1"/>
    <col min="6" max="6" width="14.28515625" customWidth="1"/>
    <col min="7" max="7" width="11" customWidth="1"/>
    <col min="8" max="8" width="13.85546875" customWidth="1"/>
    <col min="9" max="9" width="15.5703125" customWidth="1"/>
    <col min="10" max="10" width="16.42578125" customWidth="1"/>
    <col min="11" max="11" width="9.140625" customWidth="1"/>
  </cols>
  <sheetData>
    <row r="1" spans="1:11" ht="86.25" x14ac:dyDescent="0.25">
      <c r="A1" s="217">
        <v>1</v>
      </c>
      <c r="B1" s="218" t="s">
        <v>255</v>
      </c>
      <c r="C1" s="219">
        <v>5</v>
      </c>
      <c r="D1" s="217"/>
      <c r="E1" s="219" t="s">
        <v>256</v>
      </c>
      <c r="F1" s="190" t="s">
        <v>257</v>
      </c>
      <c r="G1" s="200"/>
      <c r="H1" s="191">
        <v>55</v>
      </c>
      <c r="I1" s="196"/>
      <c r="J1" s="220">
        <v>275</v>
      </c>
    </row>
    <row r="2" spans="1:11" ht="108" customHeight="1" x14ac:dyDescent="0.25">
      <c r="A2" s="178">
        <v>2</v>
      </c>
      <c r="B2" s="179" t="s">
        <v>258</v>
      </c>
      <c r="C2" s="180" t="s">
        <v>259</v>
      </c>
      <c r="D2" s="178">
        <v>6</v>
      </c>
      <c r="E2" s="180" t="s">
        <v>41</v>
      </c>
      <c r="F2" s="221"/>
      <c r="G2" s="222"/>
      <c r="H2" s="198">
        <v>16</v>
      </c>
      <c r="I2" s="195">
        <v>14.72</v>
      </c>
      <c r="J2" s="223">
        <v>96</v>
      </c>
      <c r="K2" s="224" t="s">
        <v>260</v>
      </c>
    </row>
  </sheetData>
  <pageMargins left="0.70000000000000007" right="0.70000000000000007" top="0.75" bottom="0.75" header="0.30000000000000004" footer="0.30000000000000004"/>
  <pageSetup paperSize="0"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D4" sqref="D4:E4"/>
    </sheetView>
  </sheetViews>
  <sheetFormatPr defaultRowHeight="15" x14ac:dyDescent="0.25"/>
  <cols>
    <col min="1" max="1" width="4.7109375" customWidth="1"/>
    <col min="2" max="2" width="47.140625" customWidth="1"/>
    <col min="3" max="3" width="14.7109375" customWidth="1"/>
    <col min="4" max="10" width="12.7109375" customWidth="1"/>
    <col min="11" max="11" width="24.7109375" customWidth="1"/>
    <col min="12" max="12" width="9.140625" customWidth="1"/>
  </cols>
  <sheetData>
    <row r="1" spans="1:14" ht="15.75" x14ac:dyDescent="0.25">
      <c r="K1" s="235" t="s">
        <v>283</v>
      </c>
      <c r="L1" s="235"/>
    </row>
    <row r="2" spans="1:14" ht="15.75" x14ac:dyDescent="0.25">
      <c r="E2" s="236" t="s">
        <v>25</v>
      </c>
      <c r="F2" s="236"/>
      <c r="G2" s="236"/>
      <c r="H2" s="236"/>
      <c r="I2" s="236"/>
      <c r="J2" s="236"/>
    </row>
    <row r="3" spans="1:14" ht="15.75" x14ac:dyDescent="0.25">
      <c r="A3" s="234" t="s">
        <v>261</v>
      </c>
      <c r="B3" s="234"/>
      <c r="C3" s="234"/>
      <c r="D3" s="234"/>
      <c r="E3" s="234"/>
      <c r="F3" s="234"/>
      <c r="G3" s="234"/>
      <c r="H3" s="234"/>
      <c r="I3" s="234"/>
      <c r="J3" s="234"/>
      <c r="K3" s="22"/>
    </row>
    <row r="4" spans="1:14" ht="15.75" customHeight="1" x14ac:dyDescent="0.25">
      <c r="A4" s="231" t="s">
        <v>1</v>
      </c>
      <c r="B4" s="231" t="s">
        <v>2</v>
      </c>
      <c r="C4" s="231" t="s">
        <v>3</v>
      </c>
      <c r="D4" s="231" t="s">
        <v>284</v>
      </c>
      <c r="E4" s="231"/>
      <c r="F4" s="231" t="s">
        <v>5</v>
      </c>
      <c r="G4" s="231" t="s">
        <v>6</v>
      </c>
      <c r="H4" s="231" t="s">
        <v>7</v>
      </c>
      <c r="I4" s="231" t="s">
        <v>8</v>
      </c>
      <c r="J4" s="231" t="s">
        <v>9</v>
      </c>
      <c r="K4" s="231" t="s">
        <v>10</v>
      </c>
    </row>
    <row r="5" spans="1:14" ht="15.75" x14ac:dyDescent="0.25">
      <c r="A5" s="231"/>
      <c r="B5" s="231"/>
      <c r="C5" s="231"/>
      <c r="D5" s="23" t="s">
        <v>11</v>
      </c>
      <c r="E5" s="23" t="s">
        <v>27</v>
      </c>
      <c r="F5" s="231"/>
      <c r="G5" s="231"/>
      <c r="H5" s="231"/>
      <c r="I5" s="231"/>
      <c r="J5" s="231"/>
      <c r="K5" s="231"/>
    </row>
    <row r="6" spans="1:14" s="56" customFormat="1" ht="30" customHeight="1" x14ac:dyDescent="0.25">
      <c r="A6" s="49">
        <v>1</v>
      </c>
      <c r="B6" s="47" t="s">
        <v>262</v>
      </c>
      <c r="C6" s="91" t="s">
        <v>33</v>
      </c>
      <c r="D6" s="89">
        <v>20</v>
      </c>
      <c r="E6" s="90" t="s">
        <v>33</v>
      </c>
      <c r="F6" s="53">
        <v>0</v>
      </c>
      <c r="G6" s="86">
        <v>0.08</v>
      </c>
      <c r="H6" s="53">
        <v>0</v>
      </c>
      <c r="I6" s="53">
        <f t="shared" ref="I6:I13" si="0">PRODUCT(D6,F6)</f>
        <v>0</v>
      </c>
      <c r="J6" s="87">
        <f t="shared" ref="J6:J13" si="1">PRODUCT(D6,H6)</f>
        <v>0</v>
      </c>
      <c r="K6" s="55"/>
      <c r="L6" s="225"/>
      <c r="M6" s="226"/>
    </row>
    <row r="7" spans="1:14" s="56" customFormat="1" ht="30" customHeight="1" x14ac:dyDescent="0.25">
      <c r="A7" s="89">
        <v>2</v>
      </c>
      <c r="B7" s="93" t="s">
        <v>263</v>
      </c>
      <c r="C7" s="91" t="s">
        <v>264</v>
      </c>
      <c r="D7" s="89">
        <v>10</v>
      </c>
      <c r="E7" s="90" t="s">
        <v>265</v>
      </c>
      <c r="F7" s="53">
        <v>0</v>
      </c>
      <c r="G7" s="86">
        <v>0.08</v>
      </c>
      <c r="H7" s="53">
        <v>0</v>
      </c>
      <c r="I7" s="53">
        <f t="shared" si="0"/>
        <v>0</v>
      </c>
      <c r="J7" s="87">
        <f t="shared" si="1"/>
        <v>0</v>
      </c>
      <c r="K7" s="92"/>
      <c r="L7" s="226"/>
      <c r="M7" s="226"/>
    </row>
    <row r="8" spans="1:14" s="56" customFormat="1" ht="30" customHeight="1" x14ac:dyDescent="0.25">
      <c r="A8" s="49">
        <v>3</v>
      </c>
      <c r="B8" s="47" t="s">
        <v>266</v>
      </c>
      <c r="C8" s="91" t="s">
        <v>33</v>
      </c>
      <c r="D8" s="89">
        <v>20</v>
      </c>
      <c r="E8" s="90" t="s">
        <v>33</v>
      </c>
      <c r="F8" s="53">
        <v>0</v>
      </c>
      <c r="G8" s="86">
        <v>0.08</v>
      </c>
      <c r="H8" s="53">
        <v>0</v>
      </c>
      <c r="I8" s="53">
        <f t="shared" si="0"/>
        <v>0</v>
      </c>
      <c r="J8" s="87">
        <f t="shared" si="1"/>
        <v>0</v>
      </c>
      <c r="K8" s="92"/>
      <c r="L8" s="226"/>
      <c r="M8" s="226"/>
    </row>
    <row r="9" spans="1:14" s="56" customFormat="1" ht="30" customHeight="1" x14ac:dyDescent="0.25">
      <c r="A9" s="49">
        <v>4</v>
      </c>
      <c r="B9" s="47" t="s">
        <v>267</v>
      </c>
      <c r="C9" s="91" t="s">
        <v>77</v>
      </c>
      <c r="D9" s="89">
        <v>10</v>
      </c>
      <c r="E9" s="90" t="s">
        <v>36</v>
      </c>
      <c r="F9" s="53">
        <v>0</v>
      </c>
      <c r="G9" s="86">
        <v>0.08</v>
      </c>
      <c r="H9" s="53">
        <v>0</v>
      </c>
      <c r="I9" s="53">
        <f t="shared" si="0"/>
        <v>0</v>
      </c>
      <c r="J9" s="87">
        <f t="shared" si="1"/>
        <v>0</v>
      </c>
      <c r="K9" s="92"/>
      <c r="L9" s="238"/>
      <c r="M9" s="238"/>
      <c r="N9" s="238"/>
    </row>
    <row r="10" spans="1:14" s="56" customFormat="1" ht="30" customHeight="1" x14ac:dyDescent="0.25">
      <c r="A10" s="89">
        <v>5</v>
      </c>
      <c r="B10" s="93" t="s">
        <v>268</v>
      </c>
      <c r="C10" s="91" t="s">
        <v>166</v>
      </c>
      <c r="D10" s="89">
        <v>20</v>
      </c>
      <c r="E10" s="90" t="s">
        <v>36</v>
      </c>
      <c r="F10" s="53">
        <v>0</v>
      </c>
      <c r="G10" s="86">
        <v>0.08</v>
      </c>
      <c r="H10" s="53">
        <v>0</v>
      </c>
      <c r="I10" s="53">
        <f t="shared" si="0"/>
        <v>0</v>
      </c>
      <c r="J10" s="87">
        <f t="shared" si="1"/>
        <v>0</v>
      </c>
      <c r="K10" s="55"/>
      <c r="L10" s="238"/>
      <c r="M10" s="238"/>
      <c r="N10" s="238"/>
    </row>
    <row r="11" spans="1:14" s="56" customFormat="1" ht="30" customHeight="1" x14ac:dyDescent="0.25">
      <c r="A11" s="49">
        <v>6</v>
      </c>
      <c r="B11" s="93" t="s">
        <v>269</v>
      </c>
      <c r="C11" s="91" t="s">
        <v>33</v>
      </c>
      <c r="D11" s="89">
        <v>20</v>
      </c>
      <c r="E11" s="90" t="s">
        <v>33</v>
      </c>
      <c r="F11" s="53">
        <v>0</v>
      </c>
      <c r="G11" s="86">
        <v>0.08</v>
      </c>
      <c r="H11" s="53">
        <v>0</v>
      </c>
      <c r="I11" s="53">
        <f t="shared" si="0"/>
        <v>0</v>
      </c>
      <c r="J11" s="87">
        <f t="shared" si="1"/>
        <v>0</v>
      </c>
      <c r="K11" s="55"/>
      <c r="L11" s="238"/>
      <c r="M11" s="238"/>
      <c r="N11" s="238"/>
    </row>
    <row r="12" spans="1:14" s="56" customFormat="1" ht="30" customHeight="1" x14ac:dyDescent="0.25">
      <c r="A12" s="49">
        <v>7</v>
      </c>
      <c r="B12" s="94" t="s">
        <v>270</v>
      </c>
      <c r="C12" s="95" t="s">
        <v>33</v>
      </c>
      <c r="D12" s="96">
        <v>20</v>
      </c>
      <c r="E12" s="74" t="s">
        <v>33</v>
      </c>
      <c r="F12" s="53">
        <v>0</v>
      </c>
      <c r="G12" s="97">
        <v>0.08</v>
      </c>
      <c r="H12" s="53">
        <v>0</v>
      </c>
      <c r="I12" s="53">
        <f t="shared" si="0"/>
        <v>0</v>
      </c>
      <c r="J12" s="87">
        <f t="shared" si="1"/>
        <v>0</v>
      </c>
      <c r="K12" s="98"/>
      <c r="L12" s="238"/>
      <c r="M12" s="238"/>
      <c r="N12" s="238"/>
    </row>
    <row r="13" spans="1:14" ht="30" customHeight="1" x14ac:dyDescent="0.25">
      <c r="A13" s="89">
        <v>8</v>
      </c>
      <c r="B13" s="25" t="s">
        <v>271</v>
      </c>
      <c r="C13" s="65" t="s">
        <v>33</v>
      </c>
      <c r="D13" s="24">
        <v>2</v>
      </c>
      <c r="E13" s="26" t="s">
        <v>33</v>
      </c>
      <c r="F13" s="53">
        <v>0</v>
      </c>
      <c r="G13" s="29">
        <v>0.08</v>
      </c>
      <c r="H13" s="53">
        <v>0</v>
      </c>
      <c r="I13" s="28">
        <f t="shared" si="0"/>
        <v>0</v>
      </c>
      <c r="J13" s="30">
        <f t="shared" si="1"/>
        <v>0</v>
      </c>
      <c r="K13" s="99"/>
    </row>
    <row r="14" spans="1:14" ht="15.75" x14ac:dyDescent="0.25">
      <c r="A14" s="231" t="s">
        <v>37</v>
      </c>
      <c r="B14" s="231"/>
      <c r="C14" s="231"/>
      <c r="D14" s="231"/>
      <c r="E14" s="231"/>
      <c r="F14" s="231"/>
      <c r="G14" s="231"/>
      <c r="H14" s="231"/>
      <c r="I14" s="231"/>
      <c r="J14" s="62">
        <f>SUM(J6:J13)</f>
        <v>0</v>
      </c>
      <c r="K14" s="21"/>
    </row>
    <row r="15" spans="1:14" ht="15.75" x14ac:dyDescent="0.25">
      <c r="I15" s="21"/>
      <c r="J15" s="21"/>
      <c r="K15" s="21"/>
    </row>
    <row r="16" spans="1:14" ht="15.75" x14ac:dyDescent="0.25">
      <c r="E16" s="38"/>
      <c r="F16" s="21"/>
      <c r="G16" s="21"/>
      <c r="H16" s="21"/>
      <c r="I16" s="21"/>
      <c r="J16" s="21"/>
      <c r="K16" s="21"/>
    </row>
  </sheetData>
  <mergeCells count="18">
    <mergeCell ref="L12:N12"/>
    <mergeCell ref="A14:I14"/>
    <mergeCell ref="I4:I5"/>
    <mergeCell ref="J4:J5"/>
    <mergeCell ref="K4:K5"/>
    <mergeCell ref="L9:N9"/>
    <mergeCell ref="L10:N10"/>
    <mergeCell ref="L11:N11"/>
    <mergeCell ref="K1:L1"/>
    <mergeCell ref="E2:J2"/>
    <mergeCell ref="A3:J3"/>
    <mergeCell ref="A4:A5"/>
    <mergeCell ref="B4:B5"/>
    <mergeCell ref="C4:C5"/>
    <mergeCell ref="D4:E4"/>
    <mergeCell ref="F4:F5"/>
    <mergeCell ref="G4:G5"/>
    <mergeCell ref="H4:H5"/>
  </mergeCells>
  <pageMargins left="0.70000000000000007" right="0.70000000000000007" top="0.75" bottom="0.75" header="0.30000000000000004" footer="0.30000000000000004"/>
  <pageSetup paperSize="9" scale="72" orientation="landscape" verticalDpi="0"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D4" sqref="D4:E4"/>
    </sheetView>
  </sheetViews>
  <sheetFormatPr defaultRowHeight="15" x14ac:dyDescent="0.25"/>
  <cols>
    <col min="1" max="1" width="4.7109375" customWidth="1"/>
    <col min="2" max="2" width="41.7109375" customWidth="1"/>
    <col min="3" max="3" width="14.7109375" customWidth="1"/>
    <col min="4" max="10" width="12.7109375" customWidth="1"/>
    <col min="11" max="11" width="28.7109375" customWidth="1"/>
    <col min="12" max="12" width="9.140625" customWidth="1"/>
  </cols>
  <sheetData>
    <row r="1" spans="1:12" ht="15.75" x14ac:dyDescent="0.25">
      <c r="A1" s="18"/>
      <c r="B1" s="18"/>
      <c r="C1" s="18"/>
      <c r="D1" s="18"/>
      <c r="E1" s="18"/>
      <c r="F1" s="18"/>
      <c r="G1" s="18"/>
      <c r="H1" s="18"/>
      <c r="I1" s="19"/>
      <c r="J1" s="19"/>
      <c r="K1" s="19" t="s">
        <v>272</v>
      </c>
      <c r="L1" s="19"/>
    </row>
    <row r="2" spans="1:12" ht="15.75" x14ac:dyDescent="0.25">
      <c r="A2" s="232"/>
      <c r="B2" s="232"/>
      <c r="C2" s="233" t="s">
        <v>25</v>
      </c>
      <c r="D2" s="233"/>
      <c r="E2" s="233"/>
      <c r="F2" s="233"/>
      <c r="G2" s="233"/>
      <c r="H2" s="233"/>
      <c r="I2" s="20"/>
      <c r="J2" s="20"/>
      <c r="K2" s="21"/>
    </row>
    <row r="3" spans="1:12" ht="15.75" x14ac:dyDescent="0.25">
      <c r="A3" s="234" t="s">
        <v>26</v>
      </c>
      <c r="B3" s="234"/>
      <c r="C3" s="234"/>
      <c r="D3" s="234"/>
      <c r="E3" s="234"/>
      <c r="F3" s="234"/>
      <c r="G3" s="234"/>
      <c r="H3" s="234"/>
      <c r="I3" s="234"/>
      <c r="J3" s="234"/>
      <c r="K3" s="22"/>
    </row>
    <row r="4" spans="1:12" ht="15.75" customHeight="1" x14ac:dyDescent="0.25">
      <c r="A4" s="231" t="s">
        <v>1</v>
      </c>
      <c r="B4" s="231" t="s">
        <v>2</v>
      </c>
      <c r="C4" s="231" t="s">
        <v>3</v>
      </c>
      <c r="D4" s="231" t="s">
        <v>284</v>
      </c>
      <c r="E4" s="231"/>
      <c r="F4" s="231" t="s">
        <v>5</v>
      </c>
      <c r="G4" s="231" t="s">
        <v>6</v>
      </c>
      <c r="H4" s="231" t="s">
        <v>7</v>
      </c>
      <c r="I4" s="231" t="s">
        <v>8</v>
      </c>
      <c r="J4" s="231" t="s">
        <v>9</v>
      </c>
      <c r="K4" s="231" t="s">
        <v>10</v>
      </c>
    </row>
    <row r="5" spans="1:12" ht="15.75" x14ac:dyDescent="0.25">
      <c r="A5" s="231"/>
      <c r="B5" s="231"/>
      <c r="C5" s="231"/>
      <c r="D5" s="23" t="s">
        <v>11</v>
      </c>
      <c r="E5" s="23" t="s">
        <v>27</v>
      </c>
      <c r="F5" s="231"/>
      <c r="G5" s="231"/>
      <c r="H5" s="231"/>
      <c r="I5" s="231"/>
      <c r="J5" s="231"/>
      <c r="K5" s="231"/>
    </row>
    <row r="6" spans="1:12" ht="30" customHeight="1" x14ac:dyDescent="0.25">
      <c r="A6" s="24" t="s">
        <v>13</v>
      </c>
      <c r="B6" s="25" t="s">
        <v>28</v>
      </c>
      <c r="C6" s="26" t="s">
        <v>29</v>
      </c>
      <c r="D6" s="24">
        <v>200</v>
      </c>
      <c r="E6" s="27" t="s">
        <v>23</v>
      </c>
      <c r="F6" s="28">
        <v>0</v>
      </c>
      <c r="G6" s="29">
        <v>0.23</v>
      </c>
      <c r="H6" s="28">
        <v>0</v>
      </c>
      <c r="I6" s="28">
        <f>PRODUCT(D6,F6)</f>
        <v>0</v>
      </c>
      <c r="J6" s="30">
        <f>PRODUCT(D6,H6)</f>
        <v>0</v>
      </c>
      <c r="K6" s="31"/>
    </row>
    <row r="7" spans="1:12" ht="30" customHeight="1" x14ac:dyDescent="0.25">
      <c r="A7" s="24" t="s">
        <v>17</v>
      </c>
      <c r="B7" s="25" t="s">
        <v>30</v>
      </c>
      <c r="C7" s="26" t="s">
        <v>31</v>
      </c>
      <c r="D7" s="24">
        <v>300</v>
      </c>
      <c r="E7" s="27" t="s">
        <v>23</v>
      </c>
      <c r="F7" s="28">
        <v>0</v>
      </c>
      <c r="G7" s="29">
        <v>0.23</v>
      </c>
      <c r="H7" s="28">
        <v>0</v>
      </c>
      <c r="I7" s="28">
        <f>PRODUCT(D7,F7)</f>
        <v>0</v>
      </c>
      <c r="J7" s="30">
        <f>PRODUCT(D7,H7)</f>
        <v>0</v>
      </c>
      <c r="K7" s="31"/>
    </row>
    <row r="8" spans="1:12" ht="30" customHeight="1" x14ac:dyDescent="0.25">
      <c r="A8" s="24" t="s">
        <v>21</v>
      </c>
      <c r="B8" s="25" t="s">
        <v>32</v>
      </c>
      <c r="C8" s="26" t="s">
        <v>33</v>
      </c>
      <c r="D8" s="24">
        <v>200</v>
      </c>
      <c r="E8" s="27" t="s">
        <v>23</v>
      </c>
      <c r="F8" s="28">
        <v>0</v>
      </c>
      <c r="G8" s="29">
        <v>0.08</v>
      </c>
      <c r="H8" s="28">
        <v>0</v>
      </c>
      <c r="I8" s="28">
        <f>PRODUCT(D8,F8)</f>
        <v>0</v>
      </c>
      <c r="J8" s="30">
        <f>PRODUCT(D8,H8)</f>
        <v>0</v>
      </c>
      <c r="K8" s="31"/>
    </row>
    <row r="9" spans="1:12" ht="30" customHeight="1" x14ac:dyDescent="0.25">
      <c r="A9" s="32" t="s">
        <v>34</v>
      </c>
      <c r="B9" s="33" t="s">
        <v>35</v>
      </c>
      <c r="C9" s="26" t="s">
        <v>36</v>
      </c>
      <c r="D9" s="24">
        <v>5</v>
      </c>
      <c r="E9" s="26" t="s">
        <v>36</v>
      </c>
      <c r="F9" s="28">
        <v>0</v>
      </c>
      <c r="G9" s="34">
        <v>0.23</v>
      </c>
      <c r="H9" s="28">
        <v>0</v>
      </c>
      <c r="I9" s="28">
        <f>PRODUCT(D9,F9)</f>
        <v>0</v>
      </c>
      <c r="J9" s="30">
        <f>PRODUCT(D9,H9)</f>
        <v>0</v>
      </c>
      <c r="K9" s="35"/>
    </row>
    <row r="10" spans="1:12" ht="15.75" customHeight="1" x14ac:dyDescent="0.25">
      <c r="A10" s="231" t="s">
        <v>37</v>
      </c>
      <c r="B10" s="231"/>
      <c r="C10" s="231"/>
      <c r="D10" s="231"/>
      <c r="E10" s="231"/>
      <c r="F10" s="231"/>
      <c r="G10" s="231"/>
      <c r="H10" s="231"/>
      <c r="I10" s="231"/>
      <c r="J10" s="36">
        <f>SUM(J6:J9)</f>
        <v>0</v>
      </c>
      <c r="K10" s="37"/>
    </row>
    <row r="12" spans="1:12" ht="15.75" x14ac:dyDescent="0.25">
      <c r="E12" s="38"/>
      <c r="F12" s="21"/>
      <c r="G12" s="21"/>
      <c r="H12" s="21"/>
      <c r="I12" s="21"/>
      <c r="J12" s="21"/>
      <c r="K12" s="21"/>
    </row>
  </sheetData>
  <mergeCells count="14">
    <mergeCell ref="J4:J5"/>
    <mergeCell ref="K4:K5"/>
    <mergeCell ref="A10:I10"/>
    <mergeCell ref="A2:B2"/>
    <mergeCell ref="C2:H2"/>
    <mergeCell ref="A3:J3"/>
    <mergeCell ref="A4:A5"/>
    <mergeCell ref="B4:B5"/>
    <mergeCell ref="C4:C5"/>
    <mergeCell ref="D4:E4"/>
    <mergeCell ref="F4:F5"/>
    <mergeCell ref="G4:G5"/>
    <mergeCell ref="H4:H5"/>
    <mergeCell ref="I4:I5"/>
  </mergeCells>
  <pageMargins left="0.70000000000000007" right="0.70000000000000007" top="0.75" bottom="0.75" header="0.30000000000000004" footer="0.30000000000000004"/>
  <pageSetup paperSize="9" scale="71" fitToWidth="0"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D4" sqref="D4:E4"/>
    </sheetView>
  </sheetViews>
  <sheetFormatPr defaultRowHeight="15" x14ac:dyDescent="0.25"/>
  <cols>
    <col min="1" max="1" width="4.7109375" customWidth="1"/>
    <col min="2" max="2" width="41.7109375" customWidth="1"/>
    <col min="3" max="3" width="14.7109375" customWidth="1"/>
    <col min="4" max="10" width="12.7109375" customWidth="1"/>
    <col min="11" max="11" width="20.85546875" customWidth="1"/>
    <col min="12" max="12" width="9.140625" customWidth="1"/>
  </cols>
  <sheetData>
    <row r="1" spans="1:14" ht="15.75" x14ac:dyDescent="0.25">
      <c r="J1" s="235" t="s">
        <v>273</v>
      </c>
      <c r="K1" s="235"/>
    </row>
    <row r="2" spans="1:14" ht="15.75" x14ac:dyDescent="0.25">
      <c r="A2" s="40"/>
      <c r="B2" s="40"/>
      <c r="C2" s="40"/>
      <c r="D2" s="40"/>
      <c r="E2" s="236" t="s">
        <v>25</v>
      </c>
      <c r="F2" s="236"/>
      <c r="G2" s="236"/>
      <c r="H2" s="236"/>
      <c r="I2" s="236"/>
      <c r="J2" s="236"/>
      <c r="K2" s="236"/>
      <c r="L2" s="236"/>
      <c r="M2" s="236"/>
      <c r="N2" s="236"/>
    </row>
    <row r="3" spans="1:14" ht="15.6" customHeight="1" x14ac:dyDescent="0.25">
      <c r="A3" s="234" t="s">
        <v>38</v>
      </c>
      <c r="B3" s="234"/>
      <c r="C3" s="234"/>
      <c r="D3" s="234"/>
      <c r="E3" s="234"/>
      <c r="F3" s="234"/>
      <c r="G3" s="234"/>
      <c r="H3" s="234"/>
      <c r="I3" s="234"/>
      <c r="J3" s="234"/>
      <c r="K3" s="21"/>
    </row>
    <row r="4" spans="1:14" ht="15.6" customHeight="1" x14ac:dyDescent="0.25">
      <c r="A4" s="231" t="s">
        <v>1</v>
      </c>
      <c r="B4" s="231" t="s">
        <v>2</v>
      </c>
      <c r="C4" s="231" t="s">
        <v>3</v>
      </c>
      <c r="D4" s="231" t="s">
        <v>284</v>
      </c>
      <c r="E4" s="231"/>
      <c r="F4" s="231" t="s">
        <v>5</v>
      </c>
      <c r="G4" s="231" t="s">
        <v>6</v>
      </c>
      <c r="H4" s="231" t="s">
        <v>7</v>
      </c>
      <c r="I4" s="231" t="s">
        <v>8</v>
      </c>
      <c r="J4" s="231" t="s">
        <v>9</v>
      </c>
      <c r="K4" s="231" t="s">
        <v>10</v>
      </c>
    </row>
    <row r="5" spans="1:14" ht="15.75" x14ac:dyDescent="0.25">
      <c r="A5" s="231"/>
      <c r="B5" s="231"/>
      <c r="C5" s="231"/>
      <c r="D5" s="23" t="s">
        <v>11</v>
      </c>
      <c r="E5" s="23" t="s">
        <v>27</v>
      </c>
      <c r="F5" s="231"/>
      <c r="G5" s="231"/>
      <c r="H5" s="231"/>
      <c r="I5" s="231"/>
      <c r="J5" s="231"/>
      <c r="K5" s="231"/>
    </row>
    <row r="6" spans="1:14" ht="33.75" customHeight="1" x14ac:dyDescent="0.25">
      <c r="A6" s="42" t="s">
        <v>13</v>
      </c>
      <c r="B6" s="25" t="s">
        <v>39</v>
      </c>
      <c r="C6" s="26" t="s">
        <v>40</v>
      </c>
      <c r="D6" s="24">
        <v>15</v>
      </c>
      <c r="E6" s="27" t="s">
        <v>41</v>
      </c>
      <c r="F6" s="28">
        <v>0</v>
      </c>
      <c r="G6" s="29">
        <v>0.08</v>
      </c>
      <c r="H6" s="28">
        <v>0</v>
      </c>
      <c r="I6" s="28">
        <f t="shared" ref="I6:I12" si="0">PRODUCT(D6,F6)</f>
        <v>0</v>
      </c>
      <c r="J6" s="43">
        <f t="shared" ref="J6:J12" si="1">PRODUCT(D6,H6)</f>
        <v>0</v>
      </c>
      <c r="K6" s="31"/>
    </row>
    <row r="7" spans="1:14" ht="30" customHeight="1" x14ac:dyDescent="0.25">
      <c r="A7" s="42" t="s">
        <v>17</v>
      </c>
      <c r="B7" s="25" t="s">
        <v>42</v>
      </c>
      <c r="C7" s="27" t="s">
        <v>20</v>
      </c>
      <c r="D7" s="24">
        <v>20</v>
      </c>
      <c r="E7" s="26" t="s">
        <v>43</v>
      </c>
      <c r="F7" s="28">
        <v>0</v>
      </c>
      <c r="G7" s="29">
        <v>0.08</v>
      </c>
      <c r="H7" s="28">
        <v>0</v>
      </c>
      <c r="I7" s="28">
        <f t="shared" si="0"/>
        <v>0</v>
      </c>
      <c r="J7" s="43">
        <f t="shared" si="1"/>
        <v>0</v>
      </c>
      <c r="K7" s="31"/>
    </row>
    <row r="8" spans="1:14" ht="30" customHeight="1" x14ac:dyDescent="0.25">
      <c r="A8" s="42" t="s">
        <v>21</v>
      </c>
      <c r="B8" s="25" t="s">
        <v>44</v>
      </c>
      <c r="C8" s="26" t="s">
        <v>20</v>
      </c>
      <c r="D8" s="24">
        <v>30</v>
      </c>
      <c r="E8" s="26" t="s">
        <v>43</v>
      </c>
      <c r="F8" s="28">
        <v>0</v>
      </c>
      <c r="G8" s="34">
        <v>0.08</v>
      </c>
      <c r="H8" s="28">
        <v>0</v>
      </c>
      <c r="I8" s="28">
        <f t="shared" si="0"/>
        <v>0</v>
      </c>
      <c r="J8" s="43">
        <f t="shared" si="1"/>
        <v>0</v>
      </c>
      <c r="K8" s="44"/>
    </row>
    <row r="9" spans="1:14" ht="30" customHeight="1" x14ac:dyDescent="0.25">
      <c r="A9" s="42" t="s">
        <v>34</v>
      </c>
      <c r="B9" s="25" t="s">
        <v>45</v>
      </c>
      <c r="C9" s="26" t="s">
        <v>46</v>
      </c>
      <c r="D9" s="24">
        <v>10</v>
      </c>
      <c r="E9" s="26" t="s">
        <v>33</v>
      </c>
      <c r="F9" s="45">
        <v>0</v>
      </c>
      <c r="G9" s="34">
        <v>0.08</v>
      </c>
      <c r="H9" s="28">
        <v>0</v>
      </c>
      <c r="I9" s="28">
        <f t="shared" si="0"/>
        <v>0</v>
      </c>
      <c r="J9" s="43">
        <f t="shared" si="1"/>
        <v>0</v>
      </c>
      <c r="K9" s="31"/>
    </row>
    <row r="10" spans="1:14" s="56" customFormat="1" ht="30" customHeight="1" x14ac:dyDescent="0.25">
      <c r="A10" s="46" t="s">
        <v>47</v>
      </c>
      <c r="B10" s="47" t="s">
        <v>48</v>
      </c>
      <c r="C10" s="48" t="s">
        <v>36</v>
      </c>
      <c r="D10" s="49">
        <v>10</v>
      </c>
      <c r="E10" s="48" t="s">
        <v>36</v>
      </c>
      <c r="F10" s="50">
        <v>0</v>
      </c>
      <c r="G10" s="51">
        <v>0.08</v>
      </c>
      <c r="H10" s="52">
        <v>0</v>
      </c>
      <c r="I10" s="53">
        <f t="shared" si="0"/>
        <v>0</v>
      </c>
      <c r="J10" s="54">
        <f t="shared" si="1"/>
        <v>0</v>
      </c>
      <c r="K10" s="55"/>
    </row>
    <row r="11" spans="1:14" ht="30" customHeight="1" x14ac:dyDescent="0.25">
      <c r="A11" s="42" t="s">
        <v>49</v>
      </c>
      <c r="B11" s="57" t="s">
        <v>50</v>
      </c>
      <c r="C11" s="26" t="s">
        <v>51</v>
      </c>
      <c r="D11" s="24">
        <v>20</v>
      </c>
      <c r="E11" s="58" t="s">
        <v>36</v>
      </c>
      <c r="F11" s="59">
        <v>0</v>
      </c>
      <c r="G11" s="29">
        <v>0.08</v>
      </c>
      <c r="H11" s="60">
        <v>0</v>
      </c>
      <c r="I11" s="28">
        <f t="shared" si="0"/>
        <v>0</v>
      </c>
      <c r="J11" s="43">
        <f t="shared" si="1"/>
        <v>0</v>
      </c>
      <c r="K11" s="44"/>
    </row>
    <row r="12" spans="1:14" ht="30" customHeight="1" x14ac:dyDescent="0.25">
      <c r="A12" s="42" t="s">
        <v>52</v>
      </c>
      <c r="B12" s="57" t="s">
        <v>53</v>
      </c>
      <c r="C12" s="26" t="s">
        <v>51</v>
      </c>
      <c r="D12" s="24">
        <v>5</v>
      </c>
      <c r="E12" s="58" t="s">
        <v>36</v>
      </c>
      <c r="F12" s="59">
        <v>0</v>
      </c>
      <c r="G12" s="29">
        <v>0.08</v>
      </c>
      <c r="H12" s="60">
        <v>0</v>
      </c>
      <c r="I12" s="28">
        <f t="shared" si="0"/>
        <v>0</v>
      </c>
      <c r="J12" s="43">
        <f t="shared" si="1"/>
        <v>0</v>
      </c>
      <c r="K12" s="61"/>
    </row>
    <row r="13" spans="1:14" ht="15.6" customHeight="1" x14ac:dyDescent="0.25">
      <c r="A13" s="231" t="s">
        <v>37</v>
      </c>
      <c r="B13" s="231"/>
      <c r="C13" s="231"/>
      <c r="D13" s="231"/>
      <c r="E13" s="231"/>
      <c r="F13" s="231"/>
      <c r="G13" s="231"/>
      <c r="H13" s="231"/>
      <c r="I13" s="231"/>
      <c r="J13" s="62">
        <f>SUM(J6:J12)</f>
        <v>0</v>
      </c>
      <c r="K13" s="21"/>
    </row>
    <row r="15" spans="1:14" ht="15.75" x14ac:dyDescent="0.25">
      <c r="E15" s="63"/>
      <c r="F15" s="21"/>
      <c r="G15" s="21"/>
      <c r="H15" s="21"/>
      <c r="I15" s="21"/>
      <c r="J15" s="21"/>
      <c r="K15" s="21"/>
    </row>
  </sheetData>
  <mergeCells count="14">
    <mergeCell ref="J4:J5"/>
    <mergeCell ref="K4:K5"/>
    <mergeCell ref="A13:I13"/>
    <mergeCell ref="J1:K1"/>
    <mergeCell ref="E2:N2"/>
    <mergeCell ref="A3:J3"/>
    <mergeCell ref="A4:A5"/>
    <mergeCell ref="B4:B5"/>
    <mergeCell ref="C4:C5"/>
    <mergeCell ref="D4:E4"/>
    <mergeCell ref="F4:F5"/>
    <mergeCell ref="G4:G5"/>
    <mergeCell ref="H4:H5"/>
    <mergeCell ref="I4:I5"/>
  </mergeCells>
  <pageMargins left="0.70000000000000007" right="0.70000000000000007" top="0.75" bottom="0.75" header="0.30000000000000004" footer="0.30000000000000004"/>
  <pageSetup paperSize="9" scale="76" fitToWidth="0" fitToHeight="0" orientation="landscape" verticalDpi="0"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election activeCell="D4" sqref="D4:E4"/>
    </sheetView>
  </sheetViews>
  <sheetFormatPr defaultRowHeight="15" x14ac:dyDescent="0.25"/>
  <cols>
    <col min="1" max="1" width="4.7109375" customWidth="1"/>
    <col min="2" max="2" width="41.7109375" customWidth="1"/>
    <col min="3" max="3" width="15.7109375" customWidth="1"/>
    <col min="4" max="10" width="12.7109375" customWidth="1"/>
    <col min="11" max="11" width="28.7109375" customWidth="1"/>
    <col min="12" max="12" width="9.140625" customWidth="1"/>
  </cols>
  <sheetData>
    <row r="1" spans="1:12" ht="15.75" x14ac:dyDescent="0.25">
      <c r="J1" s="235" t="s">
        <v>274</v>
      </c>
      <c r="K1" s="235"/>
    </row>
    <row r="2" spans="1:12" ht="15.75" x14ac:dyDescent="0.25">
      <c r="F2" s="236" t="s">
        <v>25</v>
      </c>
      <c r="G2" s="236"/>
      <c r="H2" s="236"/>
      <c r="I2" s="236"/>
      <c r="J2" s="236"/>
      <c r="K2" s="236"/>
    </row>
    <row r="3" spans="1:12" ht="15.75" x14ac:dyDescent="0.25">
      <c r="A3" s="237" t="s">
        <v>54</v>
      </c>
      <c r="B3" s="237"/>
      <c r="C3" s="237"/>
      <c r="D3" s="237"/>
      <c r="E3" s="237"/>
      <c r="F3" s="237"/>
      <c r="G3" s="237"/>
      <c r="H3" s="237"/>
      <c r="I3" s="237"/>
      <c r="J3" s="237"/>
      <c r="K3" s="237"/>
      <c r="L3" s="237"/>
    </row>
    <row r="4" spans="1:12" ht="15.75" customHeight="1" x14ac:dyDescent="0.25">
      <c r="A4" s="231" t="s">
        <v>1</v>
      </c>
      <c r="B4" s="231" t="s">
        <v>2</v>
      </c>
      <c r="C4" s="231" t="s">
        <v>3</v>
      </c>
      <c r="D4" s="231" t="s">
        <v>284</v>
      </c>
      <c r="E4" s="231"/>
      <c r="F4" s="231" t="s">
        <v>5</v>
      </c>
      <c r="G4" s="231" t="s">
        <v>6</v>
      </c>
      <c r="H4" s="231" t="s">
        <v>7</v>
      </c>
      <c r="I4" s="231" t="s">
        <v>8</v>
      </c>
      <c r="J4" s="231" t="s">
        <v>9</v>
      </c>
      <c r="K4" s="231" t="s">
        <v>10</v>
      </c>
      <c r="L4" s="21"/>
    </row>
    <row r="5" spans="1:12" ht="15.75" x14ac:dyDescent="0.25">
      <c r="A5" s="231"/>
      <c r="B5" s="231"/>
      <c r="C5" s="231"/>
      <c r="D5" s="23" t="s">
        <v>11</v>
      </c>
      <c r="E5" s="23" t="s">
        <v>12</v>
      </c>
      <c r="F5" s="231"/>
      <c r="G5" s="231"/>
      <c r="H5" s="231"/>
      <c r="I5" s="231"/>
      <c r="J5" s="231"/>
      <c r="K5" s="231"/>
      <c r="L5" s="21"/>
    </row>
    <row r="6" spans="1:12" ht="30" customHeight="1" x14ac:dyDescent="0.25">
      <c r="A6" s="42" t="s">
        <v>13</v>
      </c>
      <c r="B6" s="64" t="s">
        <v>55</v>
      </c>
      <c r="C6" s="65" t="s">
        <v>36</v>
      </c>
      <c r="D6" s="66">
        <v>8</v>
      </c>
      <c r="E6" s="27" t="s">
        <v>16</v>
      </c>
      <c r="F6" s="28">
        <v>0</v>
      </c>
      <c r="G6" s="29">
        <v>0.23</v>
      </c>
      <c r="H6" s="28">
        <v>0</v>
      </c>
      <c r="I6" s="28">
        <f>PRODUCT(D6,F6)</f>
        <v>0</v>
      </c>
      <c r="J6" s="59">
        <f>PRODUCT(D6,H6)</f>
        <v>0</v>
      </c>
      <c r="K6" s="31"/>
      <c r="L6" s="21"/>
    </row>
    <row r="7" spans="1:12" ht="30" customHeight="1" x14ac:dyDescent="0.25">
      <c r="A7" s="42" t="s">
        <v>17</v>
      </c>
      <c r="B7" s="67" t="s">
        <v>56</v>
      </c>
      <c r="C7" s="68" t="s">
        <v>20</v>
      </c>
      <c r="D7" s="69">
        <v>5</v>
      </c>
      <c r="E7" s="26" t="s">
        <v>20</v>
      </c>
      <c r="F7" s="70">
        <v>0</v>
      </c>
      <c r="G7" s="71">
        <v>0.08</v>
      </c>
      <c r="H7" s="28">
        <v>0</v>
      </c>
      <c r="I7" s="28">
        <f>PRODUCT(D7,F7)</f>
        <v>0</v>
      </c>
      <c r="J7" s="59">
        <f>PRODUCT(D7,H7)</f>
        <v>0</v>
      </c>
      <c r="K7" s="31"/>
      <c r="L7" s="21"/>
    </row>
    <row r="8" spans="1:12" ht="30" customHeight="1" x14ac:dyDescent="0.25">
      <c r="A8" s="42" t="s">
        <v>21</v>
      </c>
      <c r="B8" s="67" t="s">
        <v>57</v>
      </c>
      <c r="C8" s="68" t="s">
        <v>20</v>
      </c>
      <c r="D8" s="69">
        <v>5</v>
      </c>
      <c r="E8" s="26" t="s">
        <v>20</v>
      </c>
      <c r="F8" s="70">
        <v>0</v>
      </c>
      <c r="G8" s="71">
        <v>0.08</v>
      </c>
      <c r="H8" s="28">
        <v>0</v>
      </c>
      <c r="I8" s="28">
        <f>PRODUCT(D8,F8)</f>
        <v>0</v>
      </c>
      <c r="J8" s="59">
        <f>PRODUCT(D8,H8)</f>
        <v>0</v>
      </c>
      <c r="K8" s="31"/>
      <c r="L8" s="21"/>
    </row>
    <row r="9" spans="1:12" s="56" customFormat="1" ht="30" customHeight="1" x14ac:dyDescent="0.25">
      <c r="A9" s="46" t="s">
        <v>34</v>
      </c>
      <c r="B9" s="72" t="s">
        <v>58</v>
      </c>
      <c r="C9" s="68" t="s">
        <v>20</v>
      </c>
      <c r="D9" s="73">
        <v>5</v>
      </c>
      <c r="E9" s="74" t="s">
        <v>20</v>
      </c>
      <c r="F9" s="75">
        <v>0</v>
      </c>
      <c r="G9" s="76">
        <v>0.08</v>
      </c>
      <c r="H9" s="77">
        <v>0</v>
      </c>
      <c r="I9" s="77">
        <f>PRODUCT(D9,F9)</f>
        <v>0</v>
      </c>
      <c r="J9" s="78">
        <f>PRODUCT(D9,H9)</f>
        <v>0</v>
      </c>
      <c r="K9" s="55"/>
      <c r="L9" s="79"/>
    </row>
    <row r="10" spans="1:12" ht="30" customHeight="1" x14ac:dyDescent="0.25">
      <c r="A10" s="80" t="s">
        <v>47</v>
      </c>
      <c r="B10" s="25" t="s">
        <v>59</v>
      </c>
      <c r="C10" s="68" t="s">
        <v>20</v>
      </c>
      <c r="D10" s="42">
        <v>5</v>
      </c>
      <c r="E10" s="26" t="s">
        <v>20</v>
      </c>
      <c r="F10" s="28">
        <v>0</v>
      </c>
      <c r="G10" s="29">
        <v>0.08</v>
      </c>
      <c r="H10" s="28">
        <v>0</v>
      </c>
      <c r="I10" s="28">
        <f>PRODUCT(D10,F10)</f>
        <v>0</v>
      </c>
      <c r="J10" s="59">
        <f>PRODUCT(D10,H10)</f>
        <v>0</v>
      </c>
      <c r="K10" s="81"/>
    </row>
    <row r="11" spans="1:12" ht="15.75" x14ac:dyDescent="0.25">
      <c r="A11" s="231" t="s">
        <v>37</v>
      </c>
      <c r="B11" s="231"/>
      <c r="C11" s="231"/>
      <c r="D11" s="231"/>
      <c r="E11" s="231"/>
      <c r="F11" s="231"/>
      <c r="G11" s="231"/>
      <c r="H11" s="231"/>
      <c r="I11" s="231"/>
      <c r="J11" s="62">
        <f>SUM(J6:J10)</f>
        <v>0</v>
      </c>
      <c r="K11" s="21"/>
    </row>
    <row r="13" spans="1:12" ht="15.75" x14ac:dyDescent="0.25">
      <c r="E13" s="63"/>
      <c r="F13" s="21"/>
      <c r="G13" s="21"/>
      <c r="H13" s="21"/>
      <c r="I13" s="21"/>
      <c r="J13" s="21"/>
      <c r="K13" s="21"/>
    </row>
  </sheetData>
  <mergeCells count="14">
    <mergeCell ref="J4:J5"/>
    <mergeCell ref="K4:K5"/>
    <mergeCell ref="A11:I11"/>
    <mergeCell ref="J1:K1"/>
    <mergeCell ref="F2:K2"/>
    <mergeCell ref="A3:L3"/>
    <mergeCell ref="A4:A5"/>
    <mergeCell ref="B4:B5"/>
    <mergeCell ref="C4:C5"/>
    <mergeCell ref="D4:E4"/>
    <mergeCell ref="F4:F5"/>
    <mergeCell ref="G4:G5"/>
    <mergeCell ref="H4:H5"/>
    <mergeCell ref="I4:I5"/>
  </mergeCells>
  <pageMargins left="0.70000000000000007" right="0.70000000000000007" top="0.75" bottom="0.75" header="0.30000000000000004" footer="0.30000000000000004"/>
  <pageSetup paperSize="9" scale="72" fitToWidth="0" fitToHeight="0" orientation="landscape" verticalDpi="0"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2" zoomScaleNormal="100" workbookViewId="0">
      <selection activeCell="D4" sqref="D4:E4"/>
    </sheetView>
  </sheetViews>
  <sheetFormatPr defaultRowHeight="15" x14ac:dyDescent="0.25"/>
  <cols>
    <col min="1" max="1" width="4.7109375" customWidth="1"/>
    <col min="2" max="2" width="47.140625" customWidth="1"/>
    <col min="3" max="3" width="14.7109375" customWidth="1"/>
    <col min="4" max="10" width="12.7109375" customWidth="1"/>
    <col min="11" max="11" width="28.7109375" customWidth="1"/>
    <col min="12" max="12" width="9.140625" customWidth="1"/>
  </cols>
  <sheetData>
    <row r="1" spans="1:14" ht="15.75" x14ac:dyDescent="0.25">
      <c r="K1" s="235" t="s">
        <v>275</v>
      </c>
      <c r="L1" s="235"/>
    </row>
    <row r="2" spans="1:14" ht="15.75" x14ac:dyDescent="0.25">
      <c r="E2" s="236" t="s">
        <v>25</v>
      </c>
      <c r="F2" s="236"/>
      <c r="G2" s="236"/>
      <c r="H2" s="236"/>
      <c r="I2" s="236"/>
      <c r="J2" s="236"/>
    </row>
    <row r="3" spans="1:14" ht="15.75" x14ac:dyDescent="0.25">
      <c r="A3" s="234" t="s">
        <v>60</v>
      </c>
      <c r="B3" s="234"/>
      <c r="C3" s="234"/>
      <c r="D3" s="234"/>
      <c r="E3" s="234"/>
      <c r="F3" s="234"/>
      <c r="G3" s="234"/>
      <c r="H3" s="234"/>
      <c r="I3" s="234"/>
      <c r="J3" s="234"/>
      <c r="K3" s="22"/>
    </row>
    <row r="4" spans="1:14" ht="15.75" customHeight="1" x14ac:dyDescent="0.25">
      <c r="A4" s="231" t="s">
        <v>1</v>
      </c>
      <c r="B4" s="231" t="s">
        <v>2</v>
      </c>
      <c r="C4" s="231" t="s">
        <v>3</v>
      </c>
      <c r="D4" s="231" t="s">
        <v>284</v>
      </c>
      <c r="E4" s="231"/>
      <c r="F4" s="231" t="s">
        <v>5</v>
      </c>
      <c r="G4" s="231" t="s">
        <v>6</v>
      </c>
      <c r="H4" s="231" t="s">
        <v>7</v>
      </c>
      <c r="I4" s="231" t="s">
        <v>8</v>
      </c>
      <c r="J4" s="231" t="s">
        <v>9</v>
      </c>
      <c r="K4" s="231" t="s">
        <v>10</v>
      </c>
    </row>
    <row r="5" spans="1:14" ht="15.75" x14ac:dyDescent="0.25">
      <c r="A5" s="231"/>
      <c r="B5" s="231"/>
      <c r="C5" s="231"/>
      <c r="D5" s="23" t="s">
        <v>11</v>
      </c>
      <c r="E5" s="23" t="s">
        <v>27</v>
      </c>
      <c r="F5" s="231"/>
      <c r="G5" s="231"/>
      <c r="H5" s="231"/>
      <c r="I5" s="231"/>
      <c r="J5" s="231"/>
      <c r="K5" s="231"/>
    </row>
    <row r="6" spans="1:14" ht="30" customHeight="1" x14ac:dyDescent="0.25">
      <c r="A6" s="24">
        <v>1</v>
      </c>
      <c r="B6" s="25" t="s">
        <v>61</v>
      </c>
      <c r="C6" s="65" t="s">
        <v>23</v>
      </c>
      <c r="D6" s="24">
        <v>250</v>
      </c>
      <c r="E6" s="26" t="s">
        <v>23</v>
      </c>
      <c r="F6" s="28">
        <v>0</v>
      </c>
      <c r="G6" s="29">
        <v>0.08</v>
      </c>
      <c r="H6" s="28">
        <v>0</v>
      </c>
      <c r="I6" s="28">
        <f t="shared" ref="I6:I22" si="0">PRODUCT(D6,F6)</f>
        <v>0</v>
      </c>
      <c r="J6" s="30">
        <f t="shared" ref="J6:J22" si="1">PRODUCT(D6,H6)</f>
        <v>0</v>
      </c>
      <c r="K6" s="31"/>
    </row>
    <row r="7" spans="1:14" s="56" customFormat="1" ht="30" customHeight="1" x14ac:dyDescent="0.25">
      <c r="A7" s="82">
        <v>2</v>
      </c>
      <c r="B7" s="83" t="s">
        <v>62</v>
      </c>
      <c r="C7" s="84" t="s">
        <v>63</v>
      </c>
      <c r="D7" s="82">
        <v>2</v>
      </c>
      <c r="E7" s="85" t="s">
        <v>16</v>
      </c>
      <c r="F7" s="28">
        <v>0</v>
      </c>
      <c r="G7" s="86">
        <v>0.08</v>
      </c>
      <c r="H7" s="28">
        <v>0</v>
      </c>
      <c r="I7" s="53">
        <f t="shared" si="0"/>
        <v>0</v>
      </c>
      <c r="J7" s="87">
        <f t="shared" si="1"/>
        <v>0</v>
      </c>
      <c r="K7" s="55"/>
      <c r="L7" s="238"/>
      <c r="M7" s="238"/>
      <c r="N7" s="238"/>
    </row>
    <row r="8" spans="1:14" s="56" customFormat="1" ht="30" customHeight="1" x14ac:dyDescent="0.25">
      <c r="A8" s="82">
        <v>3</v>
      </c>
      <c r="B8" s="83" t="s">
        <v>64</v>
      </c>
      <c r="C8" s="84" t="s">
        <v>63</v>
      </c>
      <c r="D8" s="82">
        <v>2</v>
      </c>
      <c r="E8" s="85" t="s">
        <v>36</v>
      </c>
      <c r="F8" s="28">
        <v>0</v>
      </c>
      <c r="G8" s="88">
        <v>0.08</v>
      </c>
      <c r="H8" s="28">
        <v>0</v>
      </c>
      <c r="I8" s="53">
        <f t="shared" si="0"/>
        <v>0</v>
      </c>
      <c r="J8" s="87">
        <f t="shared" si="1"/>
        <v>0</v>
      </c>
      <c r="K8" s="55"/>
      <c r="L8" s="238"/>
      <c r="M8" s="238"/>
      <c r="N8" s="238"/>
    </row>
    <row r="9" spans="1:14" s="56" customFormat="1" ht="30" customHeight="1" x14ac:dyDescent="0.25">
      <c r="A9" s="24">
        <v>4</v>
      </c>
      <c r="B9" s="83" t="s">
        <v>65</v>
      </c>
      <c r="C9" s="84" t="s">
        <v>63</v>
      </c>
      <c r="D9" s="82">
        <v>5</v>
      </c>
      <c r="E9" s="85" t="s">
        <v>36</v>
      </c>
      <c r="F9" s="28">
        <v>0</v>
      </c>
      <c r="G9" s="88">
        <v>0.08</v>
      </c>
      <c r="H9" s="28">
        <v>0</v>
      </c>
      <c r="I9" s="53">
        <f t="shared" si="0"/>
        <v>0</v>
      </c>
      <c r="J9" s="87">
        <f t="shared" si="1"/>
        <v>0</v>
      </c>
      <c r="K9" s="55"/>
      <c r="L9" s="238"/>
      <c r="M9" s="238"/>
      <c r="N9" s="238"/>
    </row>
    <row r="10" spans="1:14" s="56" customFormat="1" ht="30" customHeight="1" x14ac:dyDescent="0.25">
      <c r="A10" s="82">
        <v>5</v>
      </c>
      <c r="B10" s="83" t="s">
        <v>66</v>
      </c>
      <c r="C10" s="84" t="s">
        <v>63</v>
      </c>
      <c r="D10" s="82">
        <v>12</v>
      </c>
      <c r="E10" s="85" t="s">
        <v>36</v>
      </c>
      <c r="F10" s="28">
        <v>0</v>
      </c>
      <c r="G10" s="88">
        <v>0.08</v>
      </c>
      <c r="H10" s="28">
        <v>0</v>
      </c>
      <c r="I10" s="53">
        <f t="shared" si="0"/>
        <v>0</v>
      </c>
      <c r="J10" s="87">
        <f t="shared" si="1"/>
        <v>0</v>
      </c>
      <c r="K10" s="55"/>
      <c r="L10" s="238"/>
      <c r="M10" s="238"/>
      <c r="N10" s="238"/>
    </row>
    <row r="11" spans="1:14" s="56" customFormat="1" ht="30" customHeight="1" x14ac:dyDescent="0.25">
      <c r="A11" s="82">
        <v>6</v>
      </c>
      <c r="B11" s="47" t="s">
        <v>67</v>
      </c>
      <c r="C11" s="84" t="s">
        <v>63</v>
      </c>
      <c r="D11" s="89">
        <v>5</v>
      </c>
      <c r="E11" s="90" t="s">
        <v>36</v>
      </c>
      <c r="F11" s="28">
        <v>0</v>
      </c>
      <c r="G11" s="86">
        <v>0.08</v>
      </c>
      <c r="H11" s="28">
        <v>0</v>
      </c>
      <c r="I11" s="53">
        <f t="shared" si="0"/>
        <v>0</v>
      </c>
      <c r="J11" s="87">
        <f t="shared" si="1"/>
        <v>0</v>
      </c>
      <c r="K11" s="55"/>
      <c r="L11" s="238"/>
      <c r="M11" s="238"/>
      <c r="N11" s="238"/>
    </row>
    <row r="12" spans="1:14" s="56" customFormat="1" ht="30" customHeight="1" x14ac:dyDescent="0.25">
      <c r="A12" s="24">
        <v>7</v>
      </c>
      <c r="B12" s="47" t="s">
        <v>68</v>
      </c>
      <c r="C12" s="91" t="s">
        <v>23</v>
      </c>
      <c r="D12" s="89">
        <v>1</v>
      </c>
      <c r="E12" s="90" t="s">
        <v>23</v>
      </c>
      <c r="F12" s="28">
        <v>0</v>
      </c>
      <c r="G12" s="86">
        <v>0.08</v>
      </c>
      <c r="H12" s="28">
        <v>0</v>
      </c>
      <c r="I12" s="53">
        <f t="shared" si="0"/>
        <v>0</v>
      </c>
      <c r="J12" s="87">
        <f t="shared" si="1"/>
        <v>0</v>
      </c>
      <c r="K12" s="55"/>
      <c r="L12" s="238"/>
      <c r="M12" s="238"/>
    </row>
    <row r="13" spans="1:14" s="56" customFormat="1" ht="30" customHeight="1" x14ac:dyDescent="0.25">
      <c r="A13" s="82">
        <v>8</v>
      </c>
      <c r="B13" s="47" t="s">
        <v>69</v>
      </c>
      <c r="C13" s="91" t="s">
        <v>23</v>
      </c>
      <c r="D13" s="89">
        <v>1</v>
      </c>
      <c r="E13" s="90" t="s">
        <v>23</v>
      </c>
      <c r="F13" s="28">
        <v>0</v>
      </c>
      <c r="G13" s="86">
        <v>0.08</v>
      </c>
      <c r="H13" s="28">
        <v>0</v>
      </c>
      <c r="I13" s="53">
        <f t="shared" si="0"/>
        <v>0</v>
      </c>
      <c r="J13" s="87">
        <f t="shared" si="1"/>
        <v>0</v>
      </c>
      <c r="K13" s="55"/>
      <c r="L13" s="238"/>
      <c r="M13" s="238"/>
    </row>
    <row r="14" spans="1:14" s="56" customFormat="1" ht="30" customHeight="1" x14ac:dyDescent="0.25">
      <c r="A14" s="82">
        <v>9</v>
      </c>
      <c r="B14" s="47" t="s">
        <v>70</v>
      </c>
      <c r="C14" s="91" t="s">
        <v>23</v>
      </c>
      <c r="D14" s="89">
        <v>1</v>
      </c>
      <c r="E14" s="90" t="s">
        <v>23</v>
      </c>
      <c r="F14" s="28">
        <v>0</v>
      </c>
      <c r="G14" s="86">
        <v>0.08</v>
      </c>
      <c r="H14" s="28">
        <v>0</v>
      </c>
      <c r="I14" s="53">
        <f t="shared" si="0"/>
        <v>0</v>
      </c>
      <c r="J14" s="87">
        <f t="shared" si="1"/>
        <v>0</v>
      </c>
      <c r="K14" s="55"/>
      <c r="L14" s="238"/>
      <c r="M14" s="238"/>
    </row>
    <row r="15" spans="1:14" s="56" customFormat="1" ht="30" customHeight="1" x14ac:dyDescent="0.25">
      <c r="A15" s="24">
        <v>10</v>
      </c>
      <c r="B15" s="47" t="s">
        <v>72</v>
      </c>
      <c r="C15" s="91" t="s">
        <v>23</v>
      </c>
      <c r="D15" s="89">
        <v>1</v>
      </c>
      <c r="E15" s="90" t="s">
        <v>23</v>
      </c>
      <c r="F15" s="28">
        <v>0</v>
      </c>
      <c r="G15" s="86">
        <v>0.08</v>
      </c>
      <c r="H15" s="28">
        <v>0</v>
      </c>
      <c r="I15" s="53">
        <f t="shared" si="0"/>
        <v>0</v>
      </c>
      <c r="J15" s="87">
        <f t="shared" si="1"/>
        <v>0</v>
      </c>
      <c r="K15" s="55"/>
      <c r="L15" s="238"/>
      <c r="M15" s="238"/>
    </row>
    <row r="16" spans="1:14" s="56" customFormat="1" ht="30" customHeight="1" x14ac:dyDescent="0.25">
      <c r="A16" s="82">
        <v>11</v>
      </c>
      <c r="B16" s="47" t="s">
        <v>73</v>
      </c>
      <c r="C16" s="91" t="s">
        <v>23</v>
      </c>
      <c r="D16" s="89">
        <v>1</v>
      </c>
      <c r="E16" s="90" t="s">
        <v>23</v>
      </c>
      <c r="F16" s="28">
        <v>0</v>
      </c>
      <c r="G16" s="86">
        <v>0.08</v>
      </c>
      <c r="H16" s="28">
        <v>0</v>
      </c>
      <c r="I16" s="53">
        <f t="shared" si="0"/>
        <v>0</v>
      </c>
      <c r="J16" s="87">
        <f t="shared" si="1"/>
        <v>0</v>
      </c>
      <c r="K16" s="55"/>
      <c r="L16" s="238"/>
      <c r="M16" s="238"/>
    </row>
    <row r="17" spans="1:14" s="56" customFormat="1" ht="30" customHeight="1" x14ac:dyDescent="0.25">
      <c r="A17" s="82">
        <v>12</v>
      </c>
      <c r="B17" s="47" t="s">
        <v>74</v>
      </c>
      <c r="C17" s="91" t="s">
        <v>23</v>
      </c>
      <c r="D17" s="89">
        <v>1</v>
      </c>
      <c r="E17" s="90" t="s">
        <v>23</v>
      </c>
      <c r="F17" s="28">
        <v>0</v>
      </c>
      <c r="G17" s="86">
        <v>0.08</v>
      </c>
      <c r="H17" s="28">
        <v>0</v>
      </c>
      <c r="I17" s="53">
        <f t="shared" si="0"/>
        <v>0</v>
      </c>
      <c r="J17" s="87">
        <f t="shared" si="1"/>
        <v>0</v>
      </c>
      <c r="K17" s="55"/>
      <c r="L17" s="238"/>
      <c r="M17" s="238"/>
    </row>
    <row r="18" spans="1:14" s="56" customFormat="1" ht="30" customHeight="1" x14ac:dyDescent="0.25">
      <c r="A18" s="24">
        <v>13</v>
      </c>
      <c r="B18" s="47" t="s">
        <v>76</v>
      </c>
      <c r="C18" s="91" t="s">
        <v>77</v>
      </c>
      <c r="D18" s="89">
        <v>15</v>
      </c>
      <c r="E18" s="90" t="s">
        <v>36</v>
      </c>
      <c r="F18" s="28">
        <v>0</v>
      </c>
      <c r="G18" s="86">
        <v>0.08</v>
      </c>
      <c r="H18" s="28">
        <v>0</v>
      </c>
      <c r="I18" s="53">
        <f t="shared" si="0"/>
        <v>0</v>
      </c>
      <c r="J18" s="87">
        <f t="shared" si="1"/>
        <v>0</v>
      </c>
      <c r="K18" s="92"/>
      <c r="L18" s="238"/>
      <c r="M18" s="238"/>
      <c r="N18" s="238"/>
    </row>
    <row r="19" spans="1:14" s="56" customFormat="1" ht="30" customHeight="1" x14ac:dyDescent="0.25">
      <c r="A19" s="82">
        <v>14</v>
      </c>
      <c r="B19" s="93" t="s">
        <v>79</v>
      </c>
      <c r="C19" s="91" t="s">
        <v>80</v>
      </c>
      <c r="D19" s="89">
        <v>10</v>
      </c>
      <c r="E19" s="90" t="s">
        <v>36</v>
      </c>
      <c r="F19" s="28">
        <v>0</v>
      </c>
      <c r="G19" s="86">
        <v>0.08</v>
      </c>
      <c r="H19" s="28">
        <v>0</v>
      </c>
      <c r="I19" s="53">
        <f t="shared" si="0"/>
        <v>0</v>
      </c>
      <c r="J19" s="87">
        <f t="shared" si="1"/>
        <v>0</v>
      </c>
      <c r="K19" s="55"/>
      <c r="L19" s="238"/>
      <c r="M19" s="238"/>
      <c r="N19" s="238"/>
    </row>
    <row r="20" spans="1:14" s="56" customFormat="1" ht="30" customHeight="1" x14ac:dyDescent="0.25">
      <c r="A20" s="82">
        <v>15</v>
      </c>
      <c r="B20" s="93" t="s">
        <v>82</v>
      </c>
      <c r="C20" s="91" t="s">
        <v>77</v>
      </c>
      <c r="D20" s="89">
        <v>30</v>
      </c>
      <c r="E20" s="90" t="s">
        <v>36</v>
      </c>
      <c r="F20" s="28">
        <v>0</v>
      </c>
      <c r="G20" s="86">
        <v>0.08</v>
      </c>
      <c r="H20" s="28">
        <v>0</v>
      </c>
      <c r="I20" s="53">
        <f t="shared" si="0"/>
        <v>0</v>
      </c>
      <c r="J20" s="87">
        <f t="shared" si="1"/>
        <v>0</v>
      </c>
      <c r="K20" s="55"/>
      <c r="L20" s="238"/>
      <c r="M20" s="238"/>
      <c r="N20" s="238"/>
    </row>
    <row r="21" spans="1:14" s="56" customFormat="1" ht="30" customHeight="1" x14ac:dyDescent="0.25">
      <c r="A21" s="24">
        <v>16</v>
      </c>
      <c r="B21" s="94" t="s">
        <v>84</v>
      </c>
      <c r="C21" s="95" t="s">
        <v>77</v>
      </c>
      <c r="D21" s="96">
        <v>30</v>
      </c>
      <c r="E21" s="74" t="s">
        <v>36</v>
      </c>
      <c r="F21" s="28">
        <v>0</v>
      </c>
      <c r="G21" s="97">
        <v>0.08</v>
      </c>
      <c r="H21" s="28">
        <v>0</v>
      </c>
      <c r="I21" s="53">
        <f t="shared" si="0"/>
        <v>0</v>
      </c>
      <c r="J21" s="87">
        <f t="shared" si="1"/>
        <v>0</v>
      </c>
      <c r="K21" s="98"/>
      <c r="L21" s="238"/>
      <c r="M21" s="238"/>
      <c r="N21" s="238"/>
    </row>
    <row r="22" spans="1:14" ht="30" customHeight="1" x14ac:dyDescent="0.25">
      <c r="A22" s="82">
        <v>17</v>
      </c>
      <c r="B22" s="25" t="s">
        <v>86</v>
      </c>
      <c r="C22" s="65" t="s">
        <v>63</v>
      </c>
      <c r="D22" s="24">
        <v>10</v>
      </c>
      <c r="E22" s="26" t="s">
        <v>36</v>
      </c>
      <c r="F22" s="28">
        <v>0</v>
      </c>
      <c r="G22" s="29">
        <v>0.08</v>
      </c>
      <c r="H22" s="28">
        <v>0</v>
      </c>
      <c r="I22" s="28">
        <f t="shared" si="0"/>
        <v>0</v>
      </c>
      <c r="J22" s="30">
        <f t="shared" si="1"/>
        <v>0</v>
      </c>
      <c r="K22" s="99"/>
    </row>
    <row r="23" spans="1:14" ht="15.75" x14ac:dyDescent="0.25">
      <c r="A23" s="231" t="s">
        <v>37</v>
      </c>
      <c r="B23" s="231"/>
      <c r="C23" s="231"/>
      <c r="D23" s="231"/>
      <c r="E23" s="231"/>
      <c r="F23" s="231"/>
      <c r="G23" s="231"/>
      <c r="H23" s="231"/>
      <c r="I23" s="231"/>
      <c r="J23" s="62">
        <f>SUM(J6:J22)</f>
        <v>0</v>
      </c>
      <c r="K23" s="21"/>
    </row>
    <row r="24" spans="1:14" ht="15.75" x14ac:dyDescent="0.25">
      <c r="I24" s="21"/>
      <c r="J24" s="21"/>
      <c r="K24" s="21"/>
    </row>
    <row r="25" spans="1:14" ht="15.75" x14ac:dyDescent="0.25">
      <c r="E25" s="38"/>
      <c r="F25" s="21"/>
      <c r="G25" s="21"/>
      <c r="H25" s="21"/>
      <c r="I25" s="21"/>
      <c r="J25" s="21"/>
      <c r="K25" s="21"/>
    </row>
  </sheetData>
  <mergeCells count="25">
    <mergeCell ref="A23:I23"/>
    <mergeCell ref="L10:N10"/>
    <mergeCell ref="L11:N11"/>
    <mergeCell ref="L12:M14"/>
    <mergeCell ref="L15:M17"/>
    <mergeCell ref="L18:N18"/>
    <mergeCell ref="L19:N19"/>
    <mergeCell ref="L7:N7"/>
    <mergeCell ref="L8:N8"/>
    <mergeCell ref="L9:N9"/>
    <mergeCell ref="L20:N20"/>
    <mergeCell ref="L21:N21"/>
    <mergeCell ref="K1:L1"/>
    <mergeCell ref="E2:J2"/>
    <mergeCell ref="A3:J3"/>
    <mergeCell ref="A4:A5"/>
    <mergeCell ref="B4:B5"/>
    <mergeCell ref="C4:C5"/>
    <mergeCell ref="D4:E4"/>
    <mergeCell ref="F4:F5"/>
    <mergeCell ref="G4:G5"/>
    <mergeCell ref="H4:H5"/>
    <mergeCell ref="I4:I5"/>
    <mergeCell ref="J4:J5"/>
    <mergeCell ref="K4:K5"/>
  </mergeCells>
  <pageMargins left="0.70000000000000007" right="0.70000000000000007" top="0.75" bottom="0.75" header="0.30000000000000004" footer="0.30000000000000004"/>
  <pageSetup paperSize="9" scale="71" fitToWidth="0" fitToHeight="0" orientation="landscape" verticalDpi="0"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B23" sqref="B23"/>
    </sheetView>
  </sheetViews>
  <sheetFormatPr defaultRowHeight="15" x14ac:dyDescent="0.25"/>
  <cols>
    <col min="1" max="1" width="4.7109375" customWidth="1"/>
    <col min="2" max="2" width="71" customWidth="1"/>
    <col min="3" max="3" width="14.7109375" customWidth="1"/>
    <col min="4" max="10" width="12.7109375" customWidth="1"/>
    <col min="11" max="11" width="33.5703125" customWidth="1"/>
    <col min="12" max="12" width="9.140625" customWidth="1"/>
  </cols>
  <sheetData>
    <row r="1" spans="1:12" ht="15.75" x14ac:dyDescent="0.25">
      <c r="K1" s="236" t="s">
        <v>276</v>
      </c>
      <c r="L1" s="236"/>
    </row>
    <row r="2" spans="1:12" ht="15.75" x14ac:dyDescent="0.25">
      <c r="D2" s="236" t="s">
        <v>25</v>
      </c>
      <c r="E2" s="236"/>
      <c r="F2" s="236"/>
      <c r="G2" s="236"/>
      <c r="H2" s="236"/>
      <c r="I2" s="236"/>
    </row>
    <row r="3" spans="1:12" ht="15.75" x14ac:dyDescent="0.25">
      <c r="A3" s="234" t="s">
        <v>87</v>
      </c>
      <c r="B3" s="234"/>
      <c r="C3" s="234"/>
      <c r="D3" s="234"/>
      <c r="E3" s="234"/>
      <c r="F3" s="234"/>
      <c r="G3" s="234"/>
      <c r="H3" s="234"/>
      <c r="I3" s="234"/>
      <c r="J3" s="234"/>
      <c r="K3" s="22"/>
    </row>
    <row r="4" spans="1:12" ht="15.75" customHeight="1" x14ac:dyDescent="0.25">
      <c r="A4" s="231" t="s">
        <v>1</v>
      </c>
      <c r="B4" s="231" t="s">
        <v>2</v>
      </c>
      <c r="C4" s="231" t="s">
        <v>3</v>
      </c>
      <c r="D4" s="231" t="s">
        <v>284</v>
      </c>
      <c r="E4" s="231"/>
      <c r="F4" s="231" t="s">
        <v>5</v>
      </c>
      <c r="G4" s="231" t="s">
        <v>6</v>
      </c>
      <c r="H4" s="231" t="s">
        <v>7</v>
      </c>
      <c r="I4" s="231" t="s">
        <v>8</v>
      </c>
      <c r="J4" s="231" t="s">
        <v>9</v>
      </c>
      <c r="K4" s="231" t="s">
        <v>88</v>
      </c>
    </row>
    <row r="5" spans="1:12" ht="15.75" x14ac:dyDescent="0.25">
      <c r="A5" s="231"/>
      <c r="B5" s="231"/>
      <c r="C5" s="231"/>
      <c r="D5" s="23" t="s">
        <v>11</v>
      </c>
      <c r="E5" s="23" t="s">
        <v>27</v>
      </c>
      <c r="F5" s="231"/>
      <c r="G5" s="231"/>
      <c r="H5" s="231"/>
      <c r="I5" s="231"/>
      <c r="J5" s="231"/>
      <c r="K5" s="231"/>
    </row>
    <row r="6" spans="1:12" ht="30" customHeight="1" x14ac:dyDescent="0.25">
      <c r="A6" s="24" t="s">
        <v>13</v>
      </c>
      <c r="B6" s="25" t="s">
        <v>89</v>
      </c>
      <c r="C6" s="65" t="s">
        <v>90</v>
      </c>
      <c r="D6" s="24">
        <v>15</v>
      </c>
      <c r="E6" s="26" t="s">
        <v>16</v>
      </c>
      <c r="F6" s="53">
        <v>0</v>
      </c>
      <c r="G6" s="86">
        <v>0.08</v>
      </c>
      <c r="H6" s="53">
        <v>0</v>
      </c>
      <c r="I6" s="28">
        <f t="shared" ref="I6:I21" si="0">PRODUCT(D6,F6)</f>
        <v>0</v>
      </c>
      <c r="J6" s="30">
        <f t="shared" ref="J6:J21" si="1">PRODUCT(D6,H6)</f>
        <v>0</v>
      </c>
      <c r="K6" s="31"/>
    </row>
    <row r="7" spans="1:12" ht="30" customHeight="1" x14ac:dyDescent="0.25">
      <c r="A7" s="24" t="s">
        <v>17</v>
      </c>
      <c r="B7" s="25" t="s">
        <v>91</v>
      </c>
      <c r="C7" s="100" t="s">
        <v>92</v>
      </c>
      <c r="D7" s="24">
        <v>6</v>
      </c>
      <c r="E7" s="26" t="s">
        <v>16</v>
      </c>
      <c r="F7" s="53">
        <v>0</v>
      </c>
      <c r="G7" s="86">
        <v>0.08</v>
      </c>
      <c r="H7" s="53">
        <v>0</v>
      </c>
      <c r="I7" s="28">
        <f t="shared" si="0"/>
        <v>0</v>
      </c>
      <c r="J7" s="30">
        <f t="shared" si="1"/>
        <v>0</v>
      </c>
      <c r="K7" s="44"/>
    </row>
    <row r="8" spans="1:12" ht="30" customHeight="1" x14ac:dyDescent="0.25">
      <c r="A8" s="24" t="s">
        <v>21</v>
      </c>
      <c r="B8" s="25" t="s">
        <v>93</v>
      </c>
      <c r="C8" s="65" t="s">
        <v>90</v>
      </c>
      <c r="D8" s="24">
        <v>12</v>
      </c>
      <c r="E8" s="26" t="s">
        <v>16</v>
      </c>
      <c r="F8" s="53">
        <v>0</v>
      </c>
      <c r="G8" s="86">
        <v>0.08</v>
      </c>
      <c r="H8" s="53">
        <v>0</v>
      </c>
      <c r="I8" s="28">
        <f t="shared" si="0"/>
        <v>0</v>
      </c>
      <c r="J8" s="30">
        <f t="shared" si="1"/>
        <v>0</v>
      </c>
      <c r="K8" s="31"/>
    </row>
    <row r="9" spans="1:12" ht="30" customHeight="1" x14ac:dyDescent="0.25">
      <c r="A9" s="24" t="s">
        <v>34</v>
      </c>
      <c r="B9" s="25" t="s">
        <v>94</v>
      </c>
      <c r="C9" s="65" t="s">
        <v>90</v>
      </c>
      <c r="D9" s="24">
        <v>24</v>
      </c>
      <c r="E9" s="26" t="s">
        <v>16</v>
      </c>
      <c r="F9" s="53">
        <v>0</v>
      </c>
      <c r="G9" s="86">
        <v>0.08</v>
      </c>
      <c r="H9" s="53">
        <v>0</v>
      </c>
      <c r="I9" s="28">
        <f t="shared" si="0"/>
        <v>0</v>
      </c>
      <c r="J9" s="30">
        <f t="shared" si="1"/>
        <v>0</v>
      </c>
      <c r="K9" s="31"/>
    </row>
    <row r="10" spans="1:12" ht="30" customHeight="1" x14ac:dyDescent="0.25">
      <c r="A10" s="24" t="s">
        <v>47</v>
      </c>
      <c r="B10" s="25" t="s">
        <v>95</v>
      </c>
      <c r="C10" s="65" t="s">
        <v>92</v>
      </c>
      <c r="D10" s="24">
        <v>15</v>
      </c>
      <c r="E10" s="26" t="s">
        <v>16</v>
      </c>
      <c r="F10" s="53">
        <v>0</v>
      </c>
      <c r="G10" s="86">
        <v>0.08</v>
      </c>
      <c r="H10" s="53">
        <v>0</v>
      </c>
      <c r="I10" s="28">
        <f t="shared" si="0"/>
        <v>0</v>
      </c>
      <c r="J10" s="30">
        <f t="shared" si="1"/>
        <v>0</v>
      </c>
      <c r="K10" s="31"/>
    </row>
    <row r="11" spans="1:12" ht="30" customHeight="1" x14ac:dyDescent="0.25">
      <c r="A11" s="24" t="s">
        <v>49</v>
      </c>
      <c r="B11" s="25" t="s">
        <v>96</v>
      </c>
      <c r="C11" s="65" t="s">
        <v>92</v>
      </c>
      <c r="D11" s="24">
        <v>50</v>
      </c>
      <c r="E11" s="26" t="s">
        <v>16</v>
      </c>
      <c r="F11" s="53">
        <v>0</v>
      </c>
      <c r="G11" s="86">
        <v>0.08</v>
      </c>
      <c r="H11" s="53">
        <v>0</v>
      </c>
      <c r="I11" s="28">
        <f t="shared" si="0"/>
        <v>0</v>
      </c>
      <c r="J11" s="30">
        <f t="shared" si="1"/>
        <v>0</v>
      </c>
      <c r="K11" s="31"/>
    </row>
    <row r="12" spans="1:12" ht="30" customHeight="1" x14ac:dyDescent="0.25">
      <c r="A12" s="24" t="s">
        <v>52</v>
      </c>
      <c r="B12" s="25" t="s">
        <v>97</v>
      </c>
      <c r="C12" s="65" t="s">
        <v>98</v>
      </c>
      <c r="D12" s="24">
        <v>8</v>
      </c>
      <c r="E12" s="26" t="s">
        <v>16</v>
      </c>
      <c r="F12" s="53">
        <v>0</v>
      </c>
      <c r="G12" s="101">
        <v>0.08</v>
      </c>
      <c r="H12" s="53">
        <v>0</v>
      </c>
      <c r="I12" s="28">
        <f t="shared" si="0"/>
        <v>0</v>
      </c>
      <c r="J12" s="30">
        <f t="shared" si="1"/>
        <v>0</v>
      </c>
      <c r="K12" s="31"/>
    </row>
    <row r="13" spans="1:12" ht="30" customHeight="1" x14ac:dyDescent="0.25">
      <c r="A13" s="24" t="s">
        <v>71</v>
      </c>
      <c r="B13" s="25" t="s">
        <v>99</v>
      </c>
      <c r="C13" s="65" t="s">
        <v>100</v>
      </c>
      <c r="D13" s="24">
        <v>15</v>
      </c>
      <c r="E13" s="26" t="s">
        <v>16</v>
      </c>
      <c r="F13" s="53">
        <v>0</v>
      </c>
      <c r="G13" s="97">
        <v>0.08</v>
      </c>
      <c r="H13" s="53">
        <v>0</v>
      </c>
      <c r="I13" s="28">
        <f t="shared" si="0"/>
        <v>0</v>
      </c>
      <c r="J13" s="30">
        <f t="shared" si="1"/>
        <v>0</v>
      </c>
      <c r="K13" s="31"/>
    </row>
    <row r="14" spans="1:12" ht="30" customHeight="1" x14ac:dyDescent="0.25">
      <c r="A14" s="24" t="s">
        <v>75</v>
      </c>
      <c r="B14" s="25" t="s">
        <v>101</v>
      </c>
      <c r="C14" s="100" t="s">
        <v>102</v>
      </c>
      <c r="D14" s="27">
        <v>5</v>
      </c>
      <c r="E14" s="26" t="s">
        <v>16</v>
      </c>
      <c r="F14" s="53">
        <v>0</v>
      </c>
      <c r="G14" s="102">
        <v>0.08</v>
      </c>
      <c r="H14" s="53">
        <v>0</v>
      </c>
      <c r="I14" s="28">
        <f t="shared" si="0"/>
        <v>0</v>
      </c>
      <c r="J14" s="30">
        <f t="shared" si="1"/>
        <v>0</v>
      </c>
      <c r="K14" s="103"/>
    </row>
    <row r="15" spans="1:12" ht="30" customHeight="1" x14ac:dyDescent="0.25">
      <c r="A15" s="24" t="s">
        <v>78</v>
      </c>
      <c r="B15" s="103" t="s">
        <v>103</v>
      </c>
      <c r="C15" s="100" t="s">
        <v>104</v>
      </c>
      <c r="D15" s="42">
        <v>7</v>
      </c>
      <c r="E15" s="26" t="s">
        <v>16</v>
      </c>
      <c r="F15" s="53">
        <v>0</v>
      </c>
      <c r="G15" s="102">
        <v>0.08</v>
      </c>
      <c r="H15" s="53">
        <v>0</v>
      </c>
      <c r="I15" s="28">
        <f t="shared" si="0"/>
        <v>0</v>
      </c>
      <c r="J15" s="30">
        <f t="shared" si="1"/>
        <v>0</v>
      </c>
      <c r="K15" s="55"/>
    </row>
    <row r="16" spans="1:12" ht="30" customHeight="1" x14ac:dyDescent="0.25">
      <c r="A16" s="24" t="s">
        <v>81</v>
      </c>
      <c r="B16" s="103" t="s">
        <v>105</v>
      </c>
      <c r="C16" s="100" t="s">
        <v>92</v>
      </c>
      <c r="D16" s="42">
        <v>6</v>
      </c>
      <c r="E16" s="26" t="s">
        <v>16</v>
      </c>
      <c r="F16" s="53">
        <v>0</v>
      </c>
      <c r="G16" s="88">
        <v>0.08</v>
      </c>
      <c r="H16" s="53">
        <v>0</v>
      </c>
      <c r="I16" s="28">
        <f t="shared" si="0"/>
        <v>0</v>
      </c>
      <c r="J16" s="30">
        <f t="shared" si="1"/>
        <v>0</v>
      </c>
      <c r="K16" s="55"/>
    </row>
    <row r="17" spans="1:11" ht="30" customHeight="1" x14ac:dyDescent="0.25">
      <c r="A17" s="24" t="s">
        <v>83</v>
      </c>
      <c r="B17" s="47" t="s">
        <v>106</v>
      </c>
      <c r="C17" s="104" t="s">
        <v>92</v>
      </c>
      <c r="D17" s="42">
        <v>26</v>
      </c>
      <c r="E17" s="26" t="s">
        <v>16</v>
      </c>
      <c r="F17" s="53">
        <v>0</v>
      </c>
      <c r="G17" s="86">
        <v>0.08</v>
      </c>
      <c r="H17" s="53">
        <v>0</v>
      </c>
      <c r="I17" s="28">
        <f t="shared" si="0"/>
        <v>0</v>
      </c>
      <c r="J17" s="30">
        <f t="shared" si="1"/>
        <v>0</v>
      </c>
      <c r="K17" s="55"/>
    </row>
    <row r="18" spans="1:11" ht="30" customHeight="1" x14ac:dyDescent="0.25">
      <c r="A18" s="24" t="s">
        <v>85</v>
      </c>
      <c r="B18" s="47" t="s">
        <v>107</v>
      </c>
      <c r="C18" s="100" t="s">
        <v>108</v>
      </c>
      <c r="D18" s="24">
        <v>40</v>
      </c>
      <c r="E18" s="26" t="s">
        <v>16</v>
      </c>
      <c r="F18" s="53">
        <v>0</v>
      </c>
      <c r="G18" s="86">
        <v>0.08</v>
      </c>
      <c r="H18" s="53">
        <v>0</v>
      </c>
      <c r="I18" s="28">
        <f t="shared" si="0"/>
        <v>0</v>
      </c>
      <c r="J18" s="30">
        <f t="shared" si="1"/>
        <v>0</v>
      </c>
      <c r="K18" s="103"/>
    </row>
    <row r="19" spans="1:11" ht="32.25" customHeight="1" x14ac:dyDescent="0.25">
      <c r="A19" s="24" t="s">
        <v>109</v>
      </c>
      <c r="B19" s="47" t="s">
        <v>110</v>
      </c>
      <c r="C19" s="65" t="s">
        <v>111</v>
      </c>
      <c r="D19" s="24">
        <v>5</v>
      </c>
      <c r="E19" s="26" t="s">
        <v>16</v>
      </c>
      <c r="F19" s="53">
        <v>0</v>
      </c>
      <c r="G19" s="88">
        <v>0.08</v>
      </c>
      <c r="H19" s="53">
        <v>0</v>
      </c>
      <c r="I19" s="28">
        <f t="shared" si="0"/>
        <v>0</v>
      </c>
      <c r="J19" s="30">
        <f t="shared" si="1"/>
        <v>0</v>
      </c>
      <c r="K19" s="31"/>
    </row>
    <row r="20" spans="1:11" ht="32.25" customHeight="1" x14ac:dyDescent="0.25">
      <c r="A20" s="24" t="s">
        <v>112</v>
      </c>
      <c r="B20" s="47" t="s">
        <v>113</v>
      </c>
      <c r="C20" s="65" t="s">
        <v>100</v>
      </c>
      <c r="D20" s="24">
        <v>6</v>
      </c>
      <c r="E20" s="26" t="s">
        <v>16</v>
      </c>
      <c r="F20" s="53">
        <v>0</v>
      </c>
      <c r="G20" s="88">
        <v>0.08</v>
      </c>
      <c r="H20" s="53">
        <v>0</v>
      </c>
      <c r="I20" s="28">
        <f t="shared" si="0"/>
        <v>0</v>
      </c>
      <c r="J20" s="30">
        <f t="shared" si="1"/>
        <v>0</v>
      </c>
      <c r="K20" s="105"/>
    </row>
    <row r="21" spans="1:11" ht="30" customHeight="1" x14ac:dyDescent="0.25">
      <c r="A21" s="24" t="s">
        <v>114</v>
      </c>
      <c r="B21" s="25" t="s">
        <v>115</v>
      </c>
      <c r="C21" s="100" t="s">
        <v>111</v>
      </c>
      <c r="D21" s="24">
        <v>40</v>
      </c>
      <c r="E21" s="26" t="s">
        <v>16</v>
      </c>
      <c r="F21" s="53">
        <v>0</v>
      </c>
      <c r="G21" s="86">
        <v>0.08</v>
      </c>
      <c r="H21" s="53">
        <v>0</v>
      </c>
      <c r="I21" s="28">
        <f t="shared" si="0"/>
        <v>0</v>
      </c>
      <c r="J21" s="106">
        <f t="shared" si="1"/>
        <v>0</v>
      </c>
      <c r="K21" s="31"/>
    </row>
    <row r="22" spans="1:11" ht="15.75" x14ac:dyDescent="0.25">
      <c r="A22" s="231" t="s">
        <v>37</v>
      </c>
      <c r="B22" s="231"/>
      <c r="C22" s="231"/>
      <c r="D22" s="231"/>
      <c r="E22" s="231"/>
      <c r="F22" s="231"/>
      <c r="G22" s="231"/>
      <c r="H22" s="231"/>
      <c r="I22" s="231"/>
      <c r="J22" s="62">
        <f>SUM(J6:J21)</f>
        <v>0</v>
      </c>
      <c r="K22" s="21"/>
    </row>
    <row r="24" spans="1:11" ht="15.75" x14ac:dyDescent="0.25">
      <c r="F24" s="21"/>
      <c r="G24" s="21"/>
      <c r="H24" s="21"/>
      <c r="I24" s="21"/>
      <c r="J24" s="21"/>
      <c r="K24" s="21"/>
    </row>
  </sheetData>
  <mergeCells count="14">
    <mergeCell ref="J4:J5"/>
    <mergeCell ref="K4:K5"/>
    <mergeCell ref="A22:I22"/>
    <mergeCell ref="K1:L1"/>
    <mergeCell ref="D2:I2"/>
    <mergeCell ref="A3:J3"/>
    <mergeCell ref="A4:A5"/>
    <mergeCell ref="B4:B5"/>
    <mergeCell ref="C4:C5"/>
    <mergeCell ref="D4:E4"/>
    <mergeCell ref="F4:F5"/>
    <mergeCell ref="G4:G5"/>
    <mergeCell ref="H4:H5"/>
    <mergeCell ref="I4:I5"/>
  </mergeCells>
  <pageMargins left="0.70000000000000007" right="0.70000000000000007" top="0.75" bottom="0.75" header="0.30000000000000004" footer="0.30000000000000004"/>
  <pageSetup paperSize="9" scale="61" fitToWidth="0" fitToHeight="0" orientation="landscape" verticalDpi="0"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activeCell="D4" sqref="D4:E4"/>
    </sheetView>
  </sheetViews>
  <sheetFormatPr defaultRowHeight="15" x14ac:dyDescent="0.25"/>
  <cols>
    <col min="1" max="1" width="4.7109375" customWidth="1"/>
    <col min="2" max="2" width="54.42578125" customWidth="1"/>
    <col min="3" max="3" width="14.140625" customWidth="1"/>
    <col min="4" max="10" width="12.7109375" customWidth="1"/>
    <col min="11" max="11" width="24.7109375" customWidth="1"/>
    <col min="12" max="12" width="9.140625" customWidth="1"/>
  </cols>
  <sheetData>
    <row r="1" spans="1:12" ht="15.75" x14ac:dyDescent="0.25">
      <c r="K1" s="236" t="s">
        <v>277</v>
      </c>
      <c r="L1" s="236"/>
    </row>
    <row r="2" spans="1:12" ht="15.75" x14ac:dyDescent="0.25">
      <c r="A2" s="232"/>
      <c r="B2" s="232"/>
      <c r="C2" s="233" t="s">
        <v>25</v>
      </c>
      <c r="D2" s="233"/>
      <c r="E2" s="233"/>
      <c r="F2" s="233"/>
      <c r="G2" s="233"/>
      <c r="H2" s="233"/>
      <c r="I2" s="20"/>
      <c r="J2" s="20"/>
      <c r="K2" s="61"/>
    </row>
    <row r="3" spans="1:12" ht="15.75" x14ac:dyDescent="0.25">
      <c r="A3" s="234" t="s">
        <v>116</v>
      </c>
      <c r="B3" s="234"/>
      <c r="C3" s="234"/>
      <c r="D3" s="234"/>
      <c r="E3" s="234"/>
      <c r="F3" s="234"/>
      <c r="G3" s="234"/>
      <c r="H3" s="234"/>
      <c r="I3" s="234"/>
      <c r="J3" s="234"/>
      <c r="K3" s="22"/>
    </row>
    <row r="4" spans="1:12" ht="15.75" customHeight="1" x14ac:dyDescent="0.25">
      <c r="A4" s="231" t="s">
        <v>1</v>
      </c>
      <c r="B4" s="231" t="s">
        <v>2</v>
      </c>
      <c r="C4" s="231" t="s">
        <v>3</v>
      </c>
      <c r="D4" s="231" t="s">
        <v>284</v>
      </c>
      <c r="E4" s="231"/>
      <c r="F4" s="231" t="s">
        <v>5</v>
      </c>
      <c r="G4" s="231" t="s">
        <v>6</v>
      </c>
      <c r="H4" s="231" t="s">
        <v>7</v>
      </c>
      <c r="I4" s="231" t="s">
        <v>8</v>
      </c>
      <c r="J4" s="231" t="s">
        <v>9</v>
      </c>
      <c r="K4" s="231" t="s">
        <v>10</v>
      </c>
    </row>
    <row r="5" spans="1:12" ht="43.5" customHeight="1" x14ac:dyDescent="0.25">
      <c r="A5" s="231"/>
      <c r="B5" s="231"/>
      <c r="C5" s="231"/>
      <c r="D5" s="23" t="s">
        <v>11</v>
      </c>
      <c r="E5" s="23" t="s">
        <v>27</v>
      </c>
      <c r="F5" s="231"/>
      <c r="G5" s="231"/>
      <c r="H5" s="231"/>
      <c r="I5" s="231"/>
      <c r="J5" s="231"/>
      <c r="K5" s="231"/>
    </row>
    <row r="6" spans="1:12" s="79" customFormat="1" ht="30" customHeight="1" x14ac:dyDescent="0.25">
      <c r="A6" s="82" t="s">
        <v>13</v>
      </c>
      <c r="B6" s="107" t="s">
        <v>117</v>
      </c>
      <c r="C6" s="108" t="s">
        <v>33</v>
      </c>
      <c r="D6" s="46">
        <v>10</v>
      </c>
      <c r="E6" s="109" t="s">
        <v>23</v>
      </c>
      <c r="F6" s="53">
        <v>0</v>
      </c>
      <c r="G6" s="88">
        <v>0.08</v>
      </c>
      <c r="H6" s="110">
        <v>0</v>
      </c>
      <c r="I6" s="110">
        <f t="shared" ref="I6:I12" si="0">PRODUCT(D6,F6)</f>
        <v>0</v>
      </c>
      <c r="J6" s="110">
        <f t="shared" ref="J6:J12" si="1">PRODUCT(D6,H6)</f>
        <v>0</v>
      </c>
      <c r="K6" s="103"/>
    </row>
    <row r="7" spans="1:12" s="21" customFormat="1" ht="30" customHeight="1" x14ac:dyDescent="0.25">
      <c r="A7" s="82" t="s">
        <v>17</v>
      </c>
      <c r="B7" s="111" t="s">
        <v>118</v>
      </c>
      <c r="C7" s="68" t="s">
        <v>33</v>
      </c>
      <c r="D7" s="69">
        <v>70</v>
      </c>
      <c r="E7" s="27" t="s">
        <v>23</v>
      </c>
      <c r="F7" s="53">
        <v>0</v>
      </c>
      <c r="G7" s="112">
        <v>0.08</v>
      </c>
      <c r="H7" s="110">
        <v>0</v>
      </c>
      <c r="I7" s="113">
        <f t="shared" si="0"/>
        <v>0</v>
      </c>
      <c r="J7" s="113">
        <f t="shared" si="1"/>
        <v>0</v>
      </c>
      <c r="K7" s="44"/>
    </row>
    <row r="8" spans="1:12" s="21" customFormat="1" ht="30" customHeight="1" x14ac:dyDescent="0.25">
      <c r="A8" s="82" t="s">
        <v>21</v>
      </c>
      <c r="B8" s="111" t="s">
        <v>119</v>
      </c>
      <c r="C8" s="68" t="s">
        <v>33</v>
      </c>
      <c r="D8" s="69">
        <v>40</v>
      </c>
      <c r="E8" s="27" t="s">
        <v>33</v>
      </c>
      <c r="F8" s="53">
        <v>0</v>
      </c>
      <c r="G8" s="112">
        <v>0.08</v>
      </c>
      <c r="H8" s="110">
        <v>0</v>
      </c>
      <c r="I8" s="113">
        <f t="shared" si="0"/>
        <v>0</v>
      </c>
      <c r="J8" s="113">
        <f t="shared" si="1"/>
        <v>0</v>
      </c>
      <c r="K8" s="44"/>
    </row>
    <row r="9" spans="1:12" s="21" customFormat="1" ht="30" customHeight="1" x14ac:dyDescent="0.25">
      <c r="A9" s="82" t="s">
        <v>34</v>
      </c>
      <c r="B9" s="111" t="s">
        <v>120</v>
      </c>
      <c r="C9" s="68" t="s">
        <v>36</v>
      </c>
      <c r="D9" s="69">
        <v>50</v>
      </c>
      <c r="E9" s="27" t="s">
        <v>16</v>
      </c>
      <c r="F9" s="53">
        <v>0</v>
      </c>
      <c r="G9" s="112">
        <v>0.08</v>
      </c>
      <c r="H9" s="110">
        <v>0</v>
      </c>
      <c r="I9" s="113">
        <f t="shared" si="0"/>
        <v>0</v>
      </c>
      <c r="J9" s="113">
        <f t="shared" si="1"/>
        <v>0</v>
      </c>
      <c r="K9" s="44"/>
    </row>
    <row r="10" spans="1:12" s="21" customFormat="1" ht="30" customHeight="1" x14ac:dyDescent="0.25">
      <c r="A10" s="82" t="s">
        <v>47</v>
      </c>
      <c r="B10" s="47" t="s">
        <v>121</v>
      </c>
      <c r="C10" s="114" t="s">
        <v>36</v>
      </c>
      <c r="D10" s="115">
        <v>130</v>
      </c>
      <c r="E10" s="26" t="s">
        <v>16</v>
      </c>
      <c r="F10" s="53">
        <v>0</v>
      </c>
      <c r="G10" s="112">
        <v>0.08</v>
      </c>
      <c r="H10" s="110">
        <v>0</v>
      </c>
      <c r="I10" s="113">
        <f t="shared" si="0"/>
        <v>0</v>
      </c>
      <c r="J10" s="113">
        <f t="shared" si="1"/>
        <v>0</v>
      </c>
      <c r="K10" s="44"/>
    </row>
    <row r="11" spans="1:12" s="21" customFormat="1" ht="30" customHeight="1" x14ac:dyDescent="0.25">
      <c r="A11" s="82" t="s">
        <v>49</v>
      </c>
      <c r="B11" s="116" t="s">
        <v>122</v>
      </c>
      <c r="C11" s="114" t="s">
        <v>36</v>
      </c>
      <c r="D11" s="115">
        <v>26</v>
      </c>
      <c r="E11" s="26" t="s">
        <v>16</v>
      </c>
      <c r="F11" s="53">
        <v>0</v>
      </c>
      <c r="G11" s="29">
        <v>0.23</v>
      </c>
      <c r="H11" s="110">
        <v>0</v>
      </c>
      <c r="I11" s="113">
        <f t="shared" si="0"/>
        <v>0</v>
      </c>
      <c r="J11" s="113">
        <f t="shared" si="1"/>
        <v>0</v>
      </c>
      <c r="K11" s="44"/>
    </row>
    <row r="12" spans="1:12" s="21" customFormat="1" ht="30" customHeight="1" x14ac:dyDescent="0.25">
      <c r="A12" s="82" t="s">
        <v>52</v>
      </c>
      <c r="B12" s="47" t="s">
        <v>123</v>
      </c>
      <c r="C12" s="114" t="s">
        <v>33</v>
      </c>
      <c r="D12" s="115">
        <v>18</v>
      </c>
      <c r="E12" s="26" t="s">
        <v>23</v>
      </c>
      <c r="F12" s="53">
        <v>0</v>
      </c>
      <c r="G12" s="112">
        <v>0.08</v>
      </c>
      <c r="H12" s="110">
        <v>0</v>
      </c>
      <c r="I12" s="113">
        <f t="shared" si="0"/>
        <v>0</v>
      </c>
      <c r="J12" s="113">
        <f t="shared" si="1"/>
        <v>0</v>
      </c>
      <c r="K12" s="44"/>
    </row>
    <row r="13" spans="1:12" ht="15.75" customHeight="1" x14ac:dyDescent="0.25">
      <c r="A13" s="231" t="s">
        <v>37</v>
      </c>
      <c r="B13" s="231"/>
      <c r="C13" s="231"/>
      <c r="D13" s="231"/>
      <c r="E13" s="231"/>
      <c r="F13" s="231"/>
      <c r="G13" s="231"/>
      <c r="H13" s="231"/>
      <c r="I13" s="231"/>
      <c r="J13" s="117">
        <f>SUM(J6:J12)</f>
        <v>0</v>
      </c>
      <c r="K13" s="61"/>
    </row>
    <row r="14" spans="1:12" x14ac:dyDescent="0.25">
      <c r="A14" s="118"/>
      <c r="B14" s="118"/>
      <c r="C14" s="119"/>
      <c r="D14" s="118"/>
      <c r="E14" s="118"/>
      <c r="F14" s="118"/>
      <c r="G14" s="118"/>
      <c r="H14" s="118"/>
      <c r="I14" s="118"/>
      <c r="J14" s="118"/>
      <c r="K14" s="120"/>
    </row>
    <row r="15" spans="1:12" x14ac:dyDescent="0.25">
      <c r="A15" s="118"/>
      <c r="B15" s="118"/>
      <c r="C15" s="119"/>
      <c r="D15" s="118"/>
      <c r="E15" s="118"/>
      <c r="F15" s="118"/>
      <c r="G15" s="118"/>
      <c r="H15" s="118"/>
      <c r="I15" s="118"/>
      <c r="J15" s="118"/>
      <c r="K15" s="120"/>
    </row>
    <row r="16" spans="1:12" ht="15.75" x14ac:dyDescent="0.25">
      <c r="A16" s="121"/>
      <c r="B16" s="122"/>
      <c r="C16" s="121"/>
      <c r="D16" s="121"/>
      <c r="E16" s="123"/>
      <c r="F16" s="21"/>
      <c r="G16" s="21"/>
      <c r="H16" s="21"/>
      <c r="I16" s="21"/>
      <c r="J16" s="21"/>
      <c r="K16" s="21"/>
    </row>
    <row r="17" spans="1:11" ht="15.75" x14ac:dyDescent="0.25">
      <c r="A17" s="18"/>
      <c r="B17" s="18"/>
      <c r="C17" s="124"/>
      <c r="D17" s="18"/>
      <c r="E17" s="123"/>
      <c r="F17" s="21"/>
      <c r="G17" s="21"/>
      <c r="H17" s="21"/>
      <c r="I17" s="21"/>
      <c r="J17" s="21"/>
      <c r="K17" s="21"/>
    </row>
  </sheetData>
  <mergeCells count="15">
    <mergeCell ref="K1:L1"/>
    <mergeCell ref="A2:B2"/>
    <mergeCell ref="C2:H2"/>
    <mergeCell ref="A3:J3"/>
    <mergeCell ref="A4:A5"/>
    <mergeCell ref="H4:H5"/>
    <mergeCell ref="I4:I5"/>
    <mergeCell ref="J4:J5"/>
    <mergeCell ref="K4:K5"/>
    <mergeCell ref="A13:I13"/>
    <mergeCell ref="B4:B5"/>
    <mergeCell ref="C4:C5"/>
    <mergeCell ref="D4:E4"/>
    <mergeCell ref="F4:F5"/>
    <mergeCell ref="G4:G5"/>
  </mergeCells>
  <pageMargins left="0.70000000000000007" right="0.70000000000000007" top="0.75" bottom="0.75" header="0.30000000000000004" footer="0.30000000000000004"/>
  <pageSetup paperSize="9" scale="70" fitToWidth="0" fitToHeight="0" orientation="landscape" verticalDpi="0"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activeCell="D4" sqref="D4:E4"/>
    </sheetView>
  </sheetViews>
  <sheetFormatPr defaultRowHeight="15.75" x14ac:dyDescent="0.25"/>
  <cols>
    <col min="1" max="1" width="4.7109375" style="21" customWidth="1"/>
    <col min="2" max="2" width="41.7109375" style="21" customWidth="1"/>
    <col min="3" max="3" width="14.7109375" style="21" customWidth="1"/>
    <col min="4" max="10" width="12.7109375" style="21" customWidth="1"/>
    <col min="11" max="11" width="33.85546875" style="21" customWidth="1"/>
    <col min="12" max="12" width="9.140625" style="21" customWidth="1"/>
    <col min="13" max="16384" width="9.140625" style="21"/>
  </cols>
  <sheetData>
    <row r="1" spans="1:12" x14ac:dyDescent="0.25">
      <c r="K1" s="236" t="s">
        <v>278</v>
      </c>
      <c r="L1" s="236"/>
    </row>
    <row r="2" spans="1:12" x14ac:dyDescent="0.25">
      <c r="F2" s="236" t="s">
        <v>25</v>
      </c>
      <c r="G2" s="236"/>
      <c r="H2" s="236"/>
      <c r="I2" s="236"/>
      <c r="J2" s="236"/>
      <c r="K2" s="236"/>
    </row>
    <row r="3" spans="1:12" x14ac:dyDescent="0.25">
      <c r="A3" s="234" t="s">
        <v>124</v>
      </c>
      <c r="B3" s="234"/>
      <c r="C3" s="234"/>
      <c r="D3" s="234"/>
      <c r="E3" s="234"/>
      <c r="F3" s="234"/>
      <c r="G3" s="234"/>
      <c r="H3" s="234"/>
      <c r="I3" s="234"/>
      <c r="J3" s="234"/>
      <c r="K3" s="22"/>
    </row>
    <row r="4" spans="1:12" ht="32.25" customHeight="1" x14ac:dyDescent="0.25">
      <c r="A4" s="231" t="s">
        <v>1</v>
      </c>
      <c r="B4" s="231" t="s">
        <v>2</v>
      </c>
      <c r="C4" s="231" t="s">
        <v>3</v>
      </c>
      <c r="D4" s="231" t="s">
        <v>284</v>
      </c>
      <c r="E4" s="231"/>
      <c r="F4" s="231" t="s">
        <v>5</v>
      </c>
      <c r="G4" s="231" t="s">
        <v>6</v>
      </c>
      <c r="H4" s="231" t="s">
        <v>7</v>
      </c>
      <c r="I4" s="231" t="s">
        <v>8</v>
      </c>
      <c r="J4" s="231" t="s">
        <v>9</v>
      </c>
      <c r="K4" s="231" t="s">
        <v>10</v>
      </c>
    </row>
    <row r="5" spans="1:12" ht="23.25" customHeight="1" x14ac:dyDescent="0.25">
      <c r="A5" s="231"/>
      <c r="B5" s="231"/>
      <c r="C5" s="231"/>
      <c r="D5" s="23" t="s">
        <v>11</v>
      </c>
      <c r="E5" s="23" t="s">
        <v>12</v>
      </c>
      <c r="F5" s="231"/>
      <c r="G5" s="231"/>
      <c r="H5" s="231"/>
      <c r="I5" s="231"/>
      <c r="J5" s="231"/>
      <c r="K5" s="231"/>
    </row>
    <row r="6" spans="1:12" s="56" customFormat="1" ht="33" customHeight="1" x14ac:dyDescent="0.25">
      <c r="A6" s="82" t="s">
        <v>13</v>
      </c>
      <c r="B6" s="107" t="s">
        <v>125</v>
      </c>
      <c r="C6" s="109" t="s">
        <v>126</v>
      </c>
      <c r="D6" s="46">
        <v>20</v>
      </c>
      <c r="E6" s="109" t="s">
        <v>16</v>
      </c>
      <c r="F6" s="53">
        <v>0</v>
      </c>
      <c r="G6" s="88">
        <v>0.08</v>
      </c>
      <c r="H6" s="110">
        <v>0</v>
      </c>
      <c r="I6" s="110">
        <f t="shared" ref="I6:I15" si="0">PRODUCT(D6,F6)</f>
        <v>0</v>
      </c>
      <c r="J6" s="125">
        <f t="shared" ref="J6:J15" si="1">PRODUCT(D6,H6)</f>
        <v>0</v>
      </c>
      <c r="K6" s="55"/>
      <c r="L6" s="79"/>
    </row>
    <row r="7" spans="1:12" ht="33" customHeight="1" x14ac:dyDescent="0.25">
      <c r="A7" s="126" t="s">
        <v>17</v>
      </c>
      <c r="B7" s="127" t="s">
        <v>127</v>
      </c>
      <c r="C7" s="26" t="s">
        <v>128</v>
      </c>
      <c r="D7" s="42">
        <v>10</v>
      </c>
      <c r="E7" s="27" t="s">
        <v>16</v>
      </c>
      <c r="F7" s="53">
        <v>0</v>
      </c>
      <c r="G7" s="112">
        <v>0.08</v>
      </c>
      <c r="H7" s="110">
        <v>0</v>
      </c>
      <c r="I7" s="113">
        <f t="shared" si="0"/>
        <v>0</v>
      </c>
      <c r="J7" s="128">
        <f t="shared" si="1"/>
        <v>0</v>
      </c>
      <c r="K7" s="31"/>
    </row>
    <row r="8" spans="1:12" s="56" customFormat="1" ht="33" customHeight="1" x14ac:dyDescent="0.25">
      <c r="A8" s="89" t="s">
        <v>21</v>
      </c>
      <c r="B8" s="129" t="s">
        <v>129</v>
      </c>
      <c r="C8" s="90" t="s">
        <v>36</v>
      </c>
      <c r="D8" s="89">
        <v>10</v>
      </c>
      <c r="E8" s="90" t="s">
        <v>16</v>
      </c>
      <c r="F8" s="53">
        <v>0</v>
      </c>
      <c r="G8" s="86">
        <v>0.08</v>
      </c>
      <c r="H8" s="110">
        <v>0</v>
      </c>
      <c r="I8" s="110">
        <f t="shared" si="0"/>
        <v>0</v>
      </c>
      <c r="J8" s="125">
        <f t="shared" si="1"/>
        <v>0</v>
      </c>
      <c r="K8" s="103"/>
      <c r="L8" s="79"/>
    </row>
    <row r="9" spans="1:12" s="56" customFormat="1" ht="33" customHeight="1" x14ac:dyDescent="0.25">
      <c r="A9" s="89" t="s">
        <v>34</v>
      </c>
      <c r="B9" s="107" t="s">
        <v>130</v>
      </c>
      <c r="C9" s="90" t="s">
        <v>36</v>
      </c>
      <c r="D9" s="89">
        <v>10</v>
      </c>
      <c r="E9" s="90" t="s">
        <v>23</v>
      </c>
      <c r="F9" s="53">
        <v>0</v>
      </c>
      <c r="G9" s="86">
        <v>0.08</v>
      </c>
      <c r="H9" s="110">
        <v>0</v>
      </c>
      <c r="I9" s="110">
        <f t="shared" si="0"/>
        <v>0</v>
      </c>
      <c r="J9" s="125">
        <f t="shared" si="1"/>
        <v>0</v>
      </c>
      <c r="K9" s="55"/>
      <c r="L9" s="79"/>
    </row>
    <row r="10" spans="1:12" s="56" customFormat="1" ht="33" customHeight="1" x14ac:dyDescent="0.25">
      <c r="A10" s="89" t="s">
        <v>47</v>
      </c>
      <c r="B10" s="129" t="s">
        <v>131</v>
      </c>
      <c r="C10" s="90" t="s">
        <v>36</v>
      </c>
      <c r="D10" s="89">
        <v>10</v>
      </c>
      <c r="E10" s="90" t="s">
        <v>36</v>
      </c>
      <c r="F10" s="53">
        <v>0</v>
      </c>
      <c r="G10" s="97">
        <v>0.08</v>
      </c>
      <c r="H10" s="110">
        <v>0</v>
      </c>
      <c r="I10" s="110">
        <f t="shared" si="0"/>
        <v>0</v>
      </c>
      <c r="J10" s="125">
        <f t="shared" si="1"/>
        <v>0</v>
      </c>
      <c r="K10" s="92"/>
      <c r="L10" s="79"/>
    </row>
    <row r="11" spans="1:12" s="56" customFormat="1" ht="33" customHeight="1" x14ac:dyDescent="0.25">
      <c r="A11" s="89" t="s">
        <v>49</v>
      </c>
      <c r="B11" s="107" t="s">
        <v>132</v>
      </c>
      <c r="C11" s="90" t="s">
        <v>36</v>
      </c>
      <c r="D11" s="89">
        <v>40</v>
      </c>
      <c r="E11" s="80" t="s">
        <v>133</v>
      </c>
      <c r="F11" s="53">
        <v>0</v>
      </c>
      <c r="G11" s="51">
        <v>0.08</v>
      </c>
      <c r="H11" s="110">
        <v>0</v>
      </c>
      <c r="I11" s="110">
        <f t="shared" si="0"/>
        <v>0</v>
      </c>
      <c r="J11" s="125">
        <f t="shared" si="1"/>
        <v>0</v>
      </c>
      <c r="K11" s="55"/>
      <c r="L11" s="79"/>
    </row>
    <row r="12" spans="1:12" customFormat="1" ht="33" customHeight="1" x14ac:dyDescent="0.25">
      <c r="A12" s="24" t="s">
        <v>52</v>
      </c>
      <c r="B12" s="25" t="s">
        <v>134</v>
      </c>
      <c r="C12" s="26" t="s">
        <v>77</v>
      </c>
      <c r="D12" s="24">
        <v>3</v>
      </c>
      <c r="E12" s="58" t="s">
        <v>36</v>
      </c>
      <c r="F12" s="53">
        <v>0</v>
      </c>
      <c r="G12" s="130">
        <v>0.08</v>
      </c>
      <c r="H12" s="110">
        <v>0</v>
      </c>
      <c r="I12" s="113">
        <f t="shared" si="0"/>
        <v>0</v>
      </c>
      <c r="J12" s="128">
        <f t="shared" si="1"/>
        <v>0</v>
      </c>
      <c r="K12" s="131"/>
      <c r="L12" s="21"/>
    </row>
    <row r="13" spans="1:12" customFormat="1" ht="33" customHeight="1" x14ac:dyDescent="0.25">
      <c r="A13" s="24">
        <v>8</v>
      </c>
      <c r="B13" s="25" t="s">
        <v>135</v>
      </c>
      <c r="C13" s="26" t="s">
        <v>77</v>
      </c>
      <c r="D13" s="24">
        <v>3</v>
      </c>
      <c r="E13" s="58" t="s">
        <v>36</v>
      </c>
      <c r="F13" s="53">
        <v>0</v>
      </c>
      <c r="G13" s="130">
        <v>0.08</v>
      </c>
      <c r="H13" s="110">
        <v>0</v>
      </c>
      <c r="I13" s="113">
        <f t="shared" si="0"/>
        <v>0</v>
      </c>
      <c r="J13" s="128">
        <f t="shared" si="1"/>
        <v>0</v>
      </c>
      <c r="K13" s="131"/>
      <c r="L13" s="21"/>
    </row>
    <row r="14" spans="1:12" s="56" customFormat="1" ht="78.75" customHeight="1" x14ac:dyDescent="0.25">
      <c r="A14" s="89">
        <v>9</v>
      </c>
      <c r="B14" s="132" t="s">
        <v>136</v>
      </c>
      <c r="C14" s="74" t="s">
        <v>137</v>
      </c>
      <c r="D14" s="96">
        <v>6</v>
      </c>
      <c r="E14" s="133" t="s">
        <v>36</v>
      </c>
      <c r="F14" s="53">
        <v>0</v>
      </c>
      <c r="G14" s="51">
        <v>0.08</v>
      </c>
      <c r="H14" s="110">
        <v>0</v>
      </c>
      <c r="I14" s="110">
        <f t="shared" si="0"/>
        <v>0</v>
      </c>
      <c r="J14" s="125">
        <f t="shared" si="1"/>
        <v>0</v>
      </c>
      <c r="K14" s="134"/>
      <c r="L14" s="79"/>
    </row>
    <row r="15" spans="1:12" customFormat="1" ht="102.75" customHeight="1" x14ac:dyDescent="0.25">
      <c r="A15" s="24" t="s">
        <v>78</v>
      </c>
      <c r="B15" s="135" t="s">
        <v>138</v>
      </c>
      <c r="C15" s="136" t="s">
        <v>139</v>
      </c>
      <c r="D15" s="137">
        <v>2</v>
      </c>
      <c r="E15" s="138" t="s">
        <v>36</v>
      </c>
      <c r="F15" s="53">
        <v>0</v>
      </c>
      <c r="G15" s="130">
        <v>0.08</v>
      </c>
      <c r="H15" s="110">
        <v>0</v>
      </c>
      <c r="I15" s="113">
        <f t="shared" si="0"/>
        <v>0</v>
      </c>
      <c r="J15" s="128">
        <f t="shared" si="1"/>
        <v>0</v>
      </c>
      <c r="K15" s="134"/>
      <c r="L15" s="21"/>
    </row>
    <row r="16" spans="1:12" customFormat="1" ht="15.75" customHeight="1" x14ac:dyDescent="0.25">
      <c r="A16" s="239" t="s">
        <v>37</v>
      </c>
      <c r="B16" s="239"/>
      <c r="C16" s="239"/>
      <c r="D16" s="239"/>
      <c r="E16" s="239"/>
      <c r="F16" s="239"/>
      <c r="G16" s="239"/>
      <c r="H16" s="239"/>
      <c r="I16" s="239"/>
      <c r="J16" s="139">
        <f>SUM(J6:J15)</f>
        <v>0</v>
      </c>
      <c r="K16" s="21"/>
      <c r="L16" s="21"/>
    </row>
  </sheetData>
  <mergeCells count="14">
    <mergeCell ref="J4:J5"/>
    <mergeCell ref="K4:K5"/>
    <mergeCell ref="A16:I16"/>
    <mergeCell ref="K1:L1"/>
    <mergeCell ref="F2:K2"/>
    <mergeCell ref="A3:J3"/>
    <mergeCell ref="A4:A5"/>
    <mergeCell ref="B4:B5"/>
    <mergeCell ref="C4:C5"/>
    <mergeCell ref="D4:E4"/>
    <mergeCell ref="F4:F5"/>
    <mergeCell ref="G4:G5"/>
    <mergeCell ref="H4:H5"/>
    <mergeCell ref="I4:I5"/>
  </mergeCells>
  <pageMargins left="0.70000000000000007" right="0.70000000000000007" top="0.75" bottom="0.75" header="0.30000000000000004" footer="0.30000000000000004"/>
  <pageSetup paperSize="9" scale="71" fitToWidth="0" fitToHeight="0" orientation="landscape" verticalDpi="0"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activeCell="J28" sqref="J28"/>
    </sheetView>
  </sheetViews>
  <sheetFormatPr defaultRowHeight="15" x14ac:dyDescent="0.25"/>
  <cols>
    <col min="1" max="1" width="4.7109375" customWidth="1"/>
    <col min="2" max="2" width="41.7109375" customWidth="1"/>
    <col min="3" max="3" width="14.7109375" customWidth="1"/>
    <col min="4" max="10" width="12.7109375" customWidth="1"/>
    <col min="11" max="11" width="30.140625" customWidth="1"/>
    <col min="12" max="12" width="9.140625" customWidth="1"/>
  </cols>
  <sheetData>
    <row r="1" spans="1:12" ht="15.75" x14ac:dyDescent="0.25">
      <c r="A1" s="21"/>
      <c r="B1" s="21"/>
      <c r="C1" s="21"/>
      <c r="D1" s="21"/>
      <c r="E1" s="21"/>
      <c r="F1" s="21"/>
      <c r="G1" s="21"/>
      <c r="H1" s="21"/>
      <c r="I1" s="232"/>
      <c r="J1" s="232"/>
      <c r="K1" s="236" t="s">
        <v>279</v>
      </c>
      <c r="L1" s="236"/>
    </row>
    <row r="2" spans="1:12" ht="15.75" x14ac:dyDescent="0.25">
      <c r="A2" s="232"/>
      <c r="B2" s="232"/>
      <c r="C2" s="233" t="s">
        <v>25</v>
      </c>
      <c r="D2" s="233"/>
      <c r="E2" s="233"/>
      <c r="F2" s="233"/>
      <c r="G2" s="233"/>
      <c r="H2" s="233"/>
      <c r="I2" s="20"/>
      <c r="J2" s="20"/>
      <c r="K2" s="21"/>
    </row>
    <row r="3" spans="1:12" ht="15.75" x14ac:dyDescent="0.25">
      <c r="A3" s="234" t="s">
        <v>140</v>
      </c>
      <c r="B3" s="234"/>
      <c r="C3" s="234"/>
      <c r="D3" s="234"/>
      <c r="E3" s="234"/>
      <c r="F3" s="234"/>
      <c r="G3" s="234"/>
      <c r="H3" s="234"/>
      <c r="I3" s="234"/>
      <c r="J3" s="234"/>
      <c r="K3" s="22"/>
    </row>
    <row r="4" spans="1:12" ht="15.75" customHeight="1" x14ac:dyDescent="0.25">
      <c r="A4" s="231" t="s">
        <v>1</v>
      </c>
      <c r="B4" s="231" t="s">
        <v>2</v>
      </c>
      <c r="C4" s="231" t="s">
        <v>3</v>
      </c>
      <c r="D4" s="231" t="s">
        <v>284</v>
      </c>
      <c r="E4" s="231"/>
      <c r="F4" s="231" t="s">
        <v>5</v>
      </c>
      <c r="G4" s="231" t="s">
        <v>6</v>
      </c>
      <c r="H4" s="231" t="s">
        <v>7</v>
      </c>
      <c r="I4" s="231" t="s">
        <v>8</v>
      </c>
      <c r="J4" s="231" t="s">
        <v>9</v>
      </c>
      <c r="K4" s="231" t="s">
        <v>10</v>
      </c>
    </row>
    <row r="5" spans="1:12" ht="15.75" x14ac:dyDescent="0.25">
      <c r="A5" s="231"/>
      <c r="B5" s="231"/>
      <c r="C5" s="231"/>
      <c r="D5" s="23" t="s">
        <v>11</v>
      </c>
      <c r="E5" s="23" t="s">
        <v>27</v>
      </c>
      <c r="F5" s="231"/>
      <c r="G5" s="231"/>
      <c r="H5" s="231"/>
      <c r="I5" s="231"/>
      <c r="J5" s="231"/>
      <c r="K5" s="231"/>
    </row>
    <row r="6" spans="1:12" ht="30" customHeight="1" x14ac:dyDescent="0.25">
      <c r="A6" s="24">
        <v>1</v>
      </c>
      <c r="B6" s="25" t="s">
        <v>141</v>
      </c>
      <c r="C6" s="27" t="s">
        <v>77</v>
      </c>
      <c r="D6" s="24">
        <v>8</v>
      </c>
      <c r="E6" s="27" t="s">
        <v>16</v>
      </c>
      <c r="F6" s="28">
        <v>0</v>
      </c>
      <c r="G6" s="29">
        <v>0.08</v>
      </c>
      <c r="H6" s="28">
        <v>0</v>
      </c>
      <c r="I6" s="28">
        <f t="shared" ref="I6:I16" si="0">PRODUCT(D6,F6)</f>
        <v>0</v>
      </c>
      <c r="J6" s="43">
        <f t="shared" ref="J6:J16" si="1">PRODUCT(D6,H6)</f>
        <v>0</v>
      </c>
      <c r="K6" s="90"/>
    </row>
    <row r="7" spans="1:12" ht="30" customHeight="1" x14ac:dyDescent="0.25">
      <c r="A7" s="24">
        <v>2</v>
      </c>
      <c r="B7" s="25" t="s">
        <v>142</v>
      </c>
      <c r="C7" s="27" t="s">
        <v>63</v>
      </c>
      <c r="D7" s="24">
        <v>20</v>
      </c>
      <c r="E7" s="27" t="s">
        <v>16</v>
      </c>
      <c r="F7" s="28">
        <v>0</v>
      </c>
      <c r="G7" s="29">
        <v>0.08</v>
      </c>
      <c r="H7" s="28">
        <v>0</v>
      </c>
      <c r="I7" s="28">
        <f t="shared" si="0"/>
        <v>0</v>
      </c>
      <c r="J7" s="43">
        <f t="shared" si="1"/>
        <v>0</v>
      </c>
      <c r="K7" s="90"/>
    </row>
    <row r="8" spans="1:12" ht="30" customHeight="1" x14ac:dyDescent="0.25">
      <c r="A8" s="24">
        <v>3</v>
      </c>
      <c r="B8" s="140" t="s">
        <v>143</v>
      </c>
      <c r="C8" s="27" t="s">
        <v>23</v>
      </c>
      <c r="D8" s="42">
        <v>20</v>
      </c>
      <c r="E8" s="27" t="s">
        <v>33</v>
      </c>
      <c r="F8" s="28">
        <v>0</v>
      </c>
      <c r="G8" s="29">
        <v>0.08</v>
      </c>
      <c r="H8" s="28">
        <v>0</v>
      </c>
      <c r="I8" s="28">
        <f t="shared" si="0"/>
        <v>0</v>
      </c>
      <c r="J8" s="43">
        <f t="shared" si="1"/>
        <v>0</v>
      </c>
      <c r="K8" s="109"/>
    </row>
    <row r="9" spans="1:12" s="56" customFormat="1" ht="30" customHeight="1" x14ac:dyDescent="0.25">
      <c r="A9" s="24">
        <v>4</v>
      </c>
      <c r="B9" s="47" t="s">
        <v>144</v>
      </c>
      <c r="C9" s="90" t="s">
        <v>145</v>
      </c>
      <c r="D9" s="89">
        <v>20</v>
      </c>
      <c r="E9" s="80" t="s">
        <v>36</v>
      </c>
      <c r="F9" s="28">
        <v>0</v>
      </c>
      <c r="G9" s="86">
        <v>0.08</v>
      </c>
      <c r="H9" s="28">
        <v>0</v>
      </c>
      <c r="I9" s="53">
        <f t="shared" si="0"/>
        <v>0</v>
      </c>
      <c r="J9" s="54">
        <f t="shared" si="1"/>
        <v>0</v>
      </c>
      <c r="K9" s="90"/>
    </row>
    <row r="10" spans="1:12" s="56" customFormat="1" ht="30" customHeight="1" x14ac:dyDescent="0.25">
      <c r="A10" s="24">
        <v>5</v>
      </c>
      <c r="B10" s="47" t="s">
        <v>146</v>
      </c>
      <c r="C10" s="90" t="s">
        <v>145</v>
      </c>
      <c r="D10" s="89">
        <v>20</v>
      </c>
      <c r="E10" s="80" t="s">
        <v>36</v>
      </c>
      <c r="F10" s="28">
        <v>0</v>
      </c>
      <c r="G10" s="86">
        <v>0.08</v>
      </c>
      <c r="H10" s="28">
        <v>0</v>
      </c>
      <c r="I10" s="53">
        <f t="shared" si="0"/>
        <v>0</v>
      </c>
      <c r="J10" s="54">
        <f t="shared" si="1"/>
        <v>0</v>
      </c>
      <c r="K10" s="90"/>
    </row>
    <row r="11" spans="1:12" s="56" customFormat="1" ht="30" customHeight="1" x14ac:dyDescent="0.25">
      <c r="A11" s="24">
        <v>6</v>
      </c>
      <c r="B11" s="47" t="s">
        <v>147</v>
      </c>
      <c r="C11" s="90" t="s">
        <v>145</v>
      </c>
      <c r="D11" s="89">
        <v>10</v>
      </c>
      <c r="E11" s="80" t="s">
        <v>36</v>
      </c>
      <c r="F11" s="28">
        <v>0</v>
      </c>
      <c r="G11" s="86">
        <v>0.08</v>
      </c>
      <c r="H11" s="28">
        <v>0</v>
      </c>
      <c r="I11" s="53">
        <f t="shared" si="0"/>
        <v>0</v>
      </c>
      <c r="J11" s="54">
        <f t="shared" si="1"/>
        <v>0</v>
      </c>
      <c r="K11" s="109"/>
    </row>
    <row r="12" spans="1:12" s="56" customFormat="1" ht="30" customHeight="1" x14ac:dyDescent="0.25">
      <c r="A12" s="24">
        <v>7</v>
      </c>
      <c r="B12" s="47" t="s">
        <v>148</v>
      </c>
      <c r="C12" s="90" t="s">
        <v>145</v>
      </c>
      <c r="D12" s="89">
        <v>1</v>
      </c>
      <c r="E12" s="80" t="s">
        <v>36</v>
      </c>
      <c r="F12" s="28">
        <v>0</v>
      </c>
      <c r="G12" s="86">
        <v>0.08</v>
      </c>
      <c r="H12" s="28">
        <v>0</v>
      </c>
      <c r="I12" s="53">
        <f t="shared" si="0"/>
        <v>0</v>
      </c>
      <c r="J12" s="54">
        <f t="shared" si="1"/>
        <v>0</v>
      </c>
      <c r="K12" s="90"/>
    </row>
    <row r="13" spans="1:12" s="56" customFormat="1" ht="30" customHeight="1" x14ac:dyDescent="0.25">
      <c r="A13" s="24">
        <v>8</v>
      </c>
      <c r="B13" s="47" t="s">
        <v>149</v>
      </c>
      <c r="C13" s="90" t="s">
        <v>145</v>
      </c>
      <c r="D13" s="89">
        <v>1</v>
      </c>
      <c r="E13" s="80" t="s">
        <v>36</v>
      </c>
      <c r="F13" s="28">
        <v>0</v>
      </c>
      <c r="G13" s="86">
        <v>0.08</v>
      </c>
      <c r="H13" s="28">
        <v>0</v>
      </c>
      <c r="I13" s="53">
        <f t="shared" si="0"/>
        <v>0</v>
      </c>
      <c r="J13" s="54">
        <f t="shared" si="1"/>
        <v>0</v>
      </c>
      <c r="K13" s="109"/>
    </row>
    <row r="14" spans="1:12" s="56" customFormat="1" ht="30" customHeight="1" x14ac:dyDescent="0.25">
      <c r="A14" s="24">
        <v>9</v>
      </c>
      <c r="B14" s="47" t="s">
        <v>150</v>
      </c>
      <c r="C14" s="90" t="s">
        <v>151</v>
      </c>
      <c r="D14" s="89">
        <v>5</v>
      </c>
      <c r="E14" s="80" t="s">
        <v>36</v>
      </c>
      <c r="F14" s="28">
        <v>0</v>
      </c>
      <c r="G14" s="86">
        <v>0.08</v>
      </c>
      <c r="H14" s="28">
        <v>0</v>
      </c>
      <c r="I14" s="53">
        <f t="shared" si="0"/>
        <v>0</v>
      </c>
      <c r="J14" s="54">
        <f t="shared" si="1"/>
        <v>0</v>
      </c>
      <c r="K14" s="109"/>
    </row>
    <row r="15" spans="1:12" s="56" customFormat="1" ht="30" customHeight="1" x14ac:dyDescent="0.25">
      <c r="A15" s="24">
        <v>10</v>
      </c>
      <c r="B15" s="47" t="s">
        <v>152</v>
      </c>
      <c r="C15" s="90" t="s">
        <v>151</v>
      </c>
      <c r="D15" s="89">
        <v>5</v>
      </c>
      <c r="E15" s="80" t="s">
        <v>36</v>
      </c>
      <c r="F15" s="28">
        <v>0</v>
      </c>
      <c r="G15" s="86">
        <v>0.08</v>
      </c>
      <c r="H15" s="28">
        <v>0</v>
      </c>
      <c r="I15" s="53">
        <f t="shared" si="0"/>
        <v>0</v>
      </c>
      <c r="J15" s="54">
        <f t="shared" si="1"/>
        <v>0</v>
      </c>
      <c r="K15" s="109"/>
    </row>
    <row r="16" spans="1:12" ht="30" customHeight="1" x14ac:dyDescent="0.25">
      <c r="A16" s="24">
        <v>11</v>
      </c>
      <c r="B16" s="25" t="s">
        <v>153</v>
      </c>
      <c r="C16" s="26" t="s">
        <v>23</v>
      </c>
      <c r="D16" s="24">
        <v>200</v>
      </c>
      <c r="E16" s="58" t="s">
        <v>33</v>
      </c>
      <c r="F16" s="28">
        <v>0</v>
      </c>
      <c r="G16" s="29">
        <v>0.08</v>
      </c>
      <c r="H16" s="28">
        <v>0</v>
      </c>
      <c r="I16" s="28">
        <f t="shared" si="0"/>
        <v>0</v>
      </c>
      <c r="J16" s="43">
        <f t="shared" si="1"/>
        <v>0</v>
      </c>
      <c r="K16" s="90"/>
    </row>
    <row r="17" spans="1:11" ht="15.75" customHeight="1" x14ac:dyDescent="0.25">
      <c r="A17" s="231" t="s">
        <v>37</v>
      </c>
      <c r="B17" s="231"/>
      <c r="C17" s="231"/>
      <c r="D17" s="231"/>
      <c r="E17" s="231"/>
      <c r="F17" s="231"/>
      <c r="G17" s="231"/>
      <c r="H17" s="231"/>
      <c r="I17" s="231"/>
      <c r="J17" s="62">
        <f>SUM(J6:J16)</f>
        <v>0</v>
      </c>
      <c r="K17" s="37"/>
    </row>
    <row r="18" spans="1:11" ht="15.75" x14ac:dyDescent="0.25">
      <c r="A18" s="21"/>
      <c r="B18" s="21"/>
      <c r="C18" s="39"/>
      <c r="D18" s="21"/>
      <c r="E18" s="21"/>
      <c r="F18" s="21"/>
      <c r="G18" s="21"/>
      <c r="H18" s="21"/>
      <c r="I18" s="21"/>
      <c r="J18" s="21"/>
      <c r="K18" s="21"/>
    </row>
    <row r="19" spans="1:11" ht="15.75" x14ac:dyDescent="0.25">
      <c r="A19" s="21"/>
      <c r="B19" s="39"/>
      <c r="C19" s="21"/>
      <c r="D19" s="38" t="s">
        <v>154</v>
      </c>
      <c r="E19" s="21"/>
      <c r="F19" s="21"/>
      <c r="G19" s="21"/>
      <c r="H19" s="21"/>
      <c r="I19" s="21"/>
      <c r="J19" s="21"/>
      <c r="K19" s="21"/>
    </row>
  </sheetData>
  <mergeCells count="16">
    <mergeCell ref="A17:I17"/>
    <mergeCell ref="G4:G5"/>
    <mergeCell ref="H4:H5"/>
    <mergeCell ref="I4:I5"/>
    <mergeCell ref="J4:J5"/>
    <mergeCell ref="K4:K5"/>
    <mergeCell ref="A4:A5"/>
    <mergeCell ref="B4:B5"/>
    <mergeCell ref="C4:C5"/>
    <mergeCell ref="D4:E4"/>
    <mergeCell ref="F4:F5"/>
    <mergeCell ref="I1:J1"/>
    <mergeCell ref="K1:L1"/>
    <mergeCell ref="A2:B2"/>
    <mergeCell ref="C2:H2"/>
    <mergeCell ref="A3:J3"/>
  </mergeCells>
  <pageMargins left="0.70000000000000007" right="0.70000000000000007" top="0.75" bottom="0.75" header="0.30000000000000004" footer="0.30000000000000004"/>
  <pageSetup paperSize="9" scale="72" fitToWidth="0" fitToHeight="0" orientation="landscape" verticalDpi="0"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8</vt:i4>
      </vt:variant>
    </vt:vector>
  </HeadingPairs>
  <TitlesOfParts>
    <vt:vector size="23" baseType="lpstr">
      <vt:lpstr>Arkusz1</vt:lpstr>
      <vt:lpstr>POJEMNIKI</vt:lpstr>
      <vt:lpstr>USG</vt:lpstr>
      <vt:lpstr>STERYLIZACJA</vt:lpstr>
      <vt:lpstr>CEWNIKI</vt:lpstr>
      <vt:lpstr>IGŁY_I_STRZYKAWKI</vt:lpstr>
      <vt:lpstr>DEZYNFEKCJA</vt:lpstr>
      <vt:lpstr>PLASTRY_I_OPATRUNKI</vt:lpstr>
      <vt:lpstr>MATERIAŁY_CHIRURGICZNE</vt:lpstr>
      <vt:lpstr>RĘKAWICE</vt:lpstr>
      <vt:lpstr>ODZIEŻ_OCHRONNA</vt:lpstr>
      <vt:lpstr>KOMPRESY</vt:lpstr>
      <vt:lpstr>drobny_sprzęt_medyczny</vt:lpstr>
      <vt:lpstr>lek</vt:lpstr>
      <vt:lpstr>GINEKOLOGIA</vt:lpstr>
      <vt:lpstr>CEWNIKI!Obszar_wydruku</vt:lpstr>
      <vt:lpstr>DEZYNFEKCJA!Obszar_wydruku</vt:lpstr>
      <vt:lpstr>GINEKOLOGIA!Obszar_wydruku</vt:lpstr>
      <vt:lpstr>IGŁY_I_STRZYKAWKI!Obszar_wydruku</vt:lpstr>
      <vt:lpstr>MATERIAŁY_CHIRURGICZNE!Obszar_wydruku</vt:lpstr>
      <vt:lpstr>PLASTRY_I_OPATRUNKI!Obszar_wydruku</vt:lpstr>
      <vt:lpstr>STERYLIZACJA!Obszar_wydruku</vt:lpstr>
      <vt:lpstr>USG!Obszar_wydruku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Piechowska</dc:creator>
  <cp:lastModifiedBy>Agnieszka Piechowska</cp:lastModifiedBy>
  <cp:lastPrinted>2023-10-26T12:29:25Z</cp:lastPrinted>
  <dcterms:created xsi:type="dcterms:W3CDTF">2022-04-15T08:28:54Z</dcterms:created>
  <dcterms:modified xsi:type="dcterms:W3CDTF">2023-10-26T12:29:27Z</dcterms:modified>
</cp:coreProperties>
</file>